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bih\Desktop\bn2019\m\"/>
    </mc:Choice>
  </mc:AlternateContent>
  <bookViews>
    <workbookView xWindow="-525" yWindow="630" windowWidth="15210" windowHeight="5295"/>
  </bookViews>
  <sheets>
    <sheet name="5km" sheetId="7" r:id="rId1"/>
    <sheet name="5km lista startowa" sheetId="4" r:id="rId2"/>
    <sheet name="Przedszkola" sheetId="2" r:id="rId3"/>
    <sheet name="klasy I_III" sheetId="5" r:id="rId4"/>
    <sheet name="klasy IV_VI" sheetId="6" r:id="rId5"/>
    <sheet name="META" sheetId="8" r:id="rId6"/>
    <sheet name="Wyniki dzieci" sheetId="9" r:id="rId7"/>
    <sheet name="Wyniki 5km" sheetId="10" r:id="rId8"/>
    <sheet name="Arkusz3" sheetId="11" r:id="rId9"/>
  </sheets>
  <definedNames>
    <definedName name="_xlnm._FilterDatabase" localSheetId="0" hidden="1">'5km'!$A$3:$Z$202</definedName>
    <definedName name="_xlnm._FilterDatabase" localSheetId="1" hidden="1">'5km lista startowa'!$A$3:$O$269</definedName>
    <definedName name="_xlnm._FilterDatabase" localSheetId="3" hidden="1">'klasy I_III'!$A$46:$I$97</definedName>
  </definedNames>
  <calcPr calcId="152511"/>
</workbook>
</file>

<file path=xl/calcChain.xml><?xml version="1.0" encoding="utf-8"?>
<calcChain xmlns="http://schemas.openxmlformats.org/spreadsheetml/2006/main">
  <c r="D204" i="7" l="1"/>
  <c r="D231" i="7"/>
  <c r="M149" i="7"/>
  <c r="M114" i="7" l="1"/>
  <c r="N114" i="7" s="1"/>
  <c r="H184" i="4"/>
  <c r="I184" i="4"/>
  <c r="H185" i="4"/>
  <c r="H186" i="4"/>
  <c r="I186" i="4" s="1"/>
  <c r="H187" i="4"/>
  <c r="I187" i="4" s="1"/>
  <c r="H183" i="4"/>
  <c r="I183" i="4" s="1"/>
  <c r="I185" i="4"/>
  <c r="M9" i="7"/>
  <c r="N9" i="7" s="1"/>
  <c r="M153" i="7"/>
  <c r="N153" i="7" s="1"/>
  <c r="M96" i="7"/>
  <c r="N96" i="7" s="1"/>
  <c r="M165" i="7"/>
  <c r="N165" i="7" s="1"/>
  <c r="M136" i="7"/>
  <c r="N136" i="7" s="1"/>
  <c r="M35" i="7"/>
  <c r="N149" i="7" s="1"/>
  <c r="M107" i="7"/>
  <c r="N107" i="7" s="1"/>
  <c r="M121" i="7"/>
  <c r="N121" i="7" s="1"/>
  <c r="M91" i="7"/>
  <c r="N91" i="7" s="1"/>
  <c r="M80" i="7"/>
  <c r="N80" i="7" s="1"/>
  <c r="M89" i="7"/>
  <c r="N89" i="7" s="1"/>
  <c r="M103" i="7"/>
  <c r="N103" i="7" s="1"/>
  <c r="M167" i="7"/>
  <c r="N167" i="7" s="1"/>
  <c r="M185" i="7"/>
  <c r="N185" i="7" s="1"/>
  <c r="M197" i="7"/>
  <c r="N197" i="7" s="1"/>
  <c r="M198" i="7"/>
  <c r="N198" i="7" s="1"/>
  <c r="M199" i="7"/>
  <c r="N199" i="7" s="1"/>
  <c r="M200" i="7"/>
  <c r="N200" i="7" s="1"/>
  <c r="M201" i="7"/>
  <c r="N201" i="7" s="1"/>
  <c r="M202" i="7"/>
  <c r="N202" i="7" s="1"/>
  <c r="M53" i="7"/>
  <c r="N53" i="7" s="1"/>
  <c r="M26" i="7"/>
  <c r="N26" i="7" s="1"/>
  <c r="M213" i="7"/>
  <c r="M219" i="7"/>
  <c r="M217" i="7"/>
  <c r="M208" i="7"/>
  <c r="M221" i="7"/>
  <c r="M209" i="7"/>
  <c r="M223" i="7"/>
  <c r="M218" i="7"/>
  <c r="M211" i="7"/>
  <c r="M220" i="7"/>
  <c r="M222" i="7"/>
  <c r="M216" i="7"/>
  <c r="M210" i="7"/>
  <c r="M212" i="7"/>
  <c r="M225" i="7"/>
  <c r="M226" i="7"/>
  <c r="M227" i="7"/>
  <c r="M228" i="7"/>
  <c r="M229" i="7"/>
  <c r="M102" i="7"/>
  <c r="N102" i="7" s="1"/>
  <c r="H5" i="4"/>
  <c r="I5" i="4"/>
  <c r="M4" i="7"/>
  <c r="N4" i="7" s="1"/>
  <c r="M113" i="7"/>
  <c r="N113" i="7" s="1"/>
  <c r="M178" i="7"/>
  <c r="N178" i="7" s="1"/>
  <c r="M151" i="7"/>
  <c r="N151" i="7" s="1"/>
  <c r="M58" i="7"/>
  <c r="N58" i="7" s="1"/>
  <c r="M155" i="7"/>
  <c r="N155" i="7" s="1"/>
  <c r="M137" i="7"/>
  <c r="N137" i="7" s="1"/>
  <c r="M152" i="7"/>
  <c r="N152" i="7" s="1"/>
  <c r="M196" i="7"/>
  <c r="N196" i="7" s="1"/>
  <c r="M93" i="7"/>
  <c r="N93" i="7" s="1"/>
  <c r="M180" i="7"/>
  <c r="N180" i="7" s="1"/>
  <c r="M139" i="7"/>
  <c r="N139" i="7" s="1"/>
  <c r="M195" i="7"/>
  <c r="N195" i="7" s="1"/>
  <c r="M41" i="7"/>
  <c r="N41" i="7" s="1"/>
  <c r="M46" i="7"/>
  <c r="N46" i="7" s="1"/>
  <c r="M21" i="7"/>
  <c r="N21" i="7" s="1"/>
  <c r="M157" i="7"/>
  <c r="N157" i="7" s="1"/>
  <c r="M150" i="7"/>
  <c r="N150" i="7" s="1"/>
  <c r="M24" i="7"/>
  <c r="N24" i="7" s="1"/>
  <c r="M163" i="7"/>
  <c r="N163" i="7" s="1"/>
  <c r="M14" i="7"/>
  <c r="N14" i="7" s="1"/>
  <c r="M52" i="7"/>
  <c r="N52" i="7" s="1"/>
  <c r="M34" i="7"/>
  <c r="N34" i="7" s="1"/>
  <c r="M170" i="7"/>
  <c r="N170" i="7" s="1"/>
  <c r="M169" i="7"/>
  <c r="N169" i="7" s="1"/>
  <c r="M70" i="7"/>
  <c r="N70" i="7" s="1"/>
  <c r="M6" i="7"/>
  <c r="N6" i="7" s="1"/>
  <c r="M95" i="7"/>
  <c r="N95" i="7" s="1"/>
  <c r="M135" i="7"/>
  <c r="N135" i="7" s="1"/>
  <c r="M164" i="7"/>
  <c r="N164" i="7" s="1"/>
  <c r="M54" i="7"/>
  <c r="N54" i="7" s="1"/>
  <c r="M40" i="7"/>
  <c r="N40" i="7" s="1"/>
  <c r="M38" i="7"/>
  <c r="N38" i="7" s="1"/>
  <c r="M71" i="7"/>
  <c r="N71" i="7" s="1"/>
  <c r="M65" i="7"/>
  <c r="N65" i="7" s="1"/>
  <c r="M13" i="7"/>
  <c r="N13" i="7" s="1"/>
  <c r="M130" i="7"/>
  <c r="N130" i="7" s="1"/>
  <c r="M99" i="7"/>
  <c r="N99" i="7" s="1"/>
  <c r="M36" i="7"/>
  <c r="N36" i="7" s="1"/>
  <c r="M74" i="7"/>
  <c r="N74" i="7" s="1"/>
  <c r="M175" i="7"/>
  <c r="N175" i="7" s="1"/>
  <c r="M194" i="7"/>
  <c r="N194" i="7" s="1"/>
  <c r="M42" i="7"/>
  <c r="N42" i="7" s="1"/>
  <c r="M141" i="7"/>
  <c r="N141" i="7" s="1"/>
  <c r="M111" i="7"/>
  <c r="N111" i="7" s="1"/>
  <c r="M126" i="7"/>
  <c r="N126" i="7" s="1"/>
  <c r="M193" i="7"/>
  <c r="N193" i="7" s="1"/>
  <c r="M131" i="7"/>
  <c r="N131" i="7" s="1"/>
  <c r="M61" i="7"/>
  <c r="N61" i="7" s="1"/>
  <c r="M168" i="7"/>
  <c r="N168" i="7" s="1"/>
  <c r="M37" i="7"/>
  <c r="N37" i="7" s="1"/>
  <c r="M145" i="7"/>
  <c r="N145" i="7" s="1"/>
  <c r="M10" i="7"/>
  <c r="N10" i="7" s="1"/>
  <c r="M43" i="7"/>
  <c r="N43" i="7" s="1"/>
  <c r="M182" i="7"/>
  <c r="N182" i="7" s="1"/>
  <c r="M122" i="7"/>
  <c r="N122" i="7" s="1"/>
  <c r="M44" i="7"/>
  <c r="N44" i="7" s="1"/>
  <c r="M174" i="7"/>
  <c r="N174" i="7" s="1"/>
  <c r="M56" i="7"/>
  <c r="N56" i="7" s="1"/>
  <c r="M173" i="7"/>
  <c r="N173" i="7" s="1"/>
  <c r="M192" i="7"/>
  <c r="N192" i="7" s="1"/>
  <c r="M115" i="7"/>
  <c r="N115" i="7" s="1"/>
  <c r="M90" i="7"/>
  <c r="N90" i="7" s="1"/>
  <c r="M23" i="7"/>
  <c r="N23" i="7" s="1"/>
  <c r="M15" i="7"/>
  <c r="N15" i="7" s="1"/>
  <c r="M47" i="7"/>
  <c r="N47" i="7" s="1"/>
  <c r="M177" i="7"/>
  <c r="N177" i="7" s="1"/>
  <c r="M176" i="7"/>
  <c r="N176" i="7" s="1"/>
  <c r="M183" i="7"/>
  <c r="N183" i="7" s="1"/>
  <c r="M51" i="7"/>
  <c r="N51" i="7" s="1"/>
  <c r="M179" i="7"/>
  <c r="N179" i="7" s="1"/>
  <c r="M83" i="7"/>
  <c r="N83" i="7" s="1"/>
  <c r="M129" i="7"/>
  <c r="N129" i="7" s="1"/>
  <c r="M31" i="7"/>
  <c r="N31" i="7" s="1"/>
  <c r="M86" i="7"/>
  <c r="N86" i="7" s="1"/>
  <c r="M142" i="7"/>
  <c r="N142" i="7" s="1"/>
  <c r="M125" i="7"/>
  <c r="N125" i="7" s="1"/>
  <c r="M128" i="7"/>
  <c r="N128" i="7" s="1"/>
  <c r="M18" i="7"/>
  <c r="N18" i="7" s="1"/>
  <c r="M11" i="7"/>
  <c r="N11" i="7" s="1"/>
  <c r="M64" i="7"/>
  <c r="N64" i="7" s="1"/>
  <c r="M82" i="7"/>
  <c r="N82" i="7" s="1"/>
  <c r="M81" i="7"/>
  <c r="N81" i="7" s="1"/>
  <c r="M5" i="7"/>
  <c r="N5" i="7" s="1"/>
  <c r="M105" i="7"/>
  <c r="N105" i="7" s="1"/>
  <c r="M172" i="7"/>
  <c r="N172" i="7" s="1"/>
  <c r="M181" i="7"/>
  <c r="N181" i="7" s="1"/>
  <c r="M68" i="7"/>
  <c r="N68" i="7" s="1"/>
  <c r="M124" i="7"/>
  <c r="N124" i="7" s="1"/>
  <c r="M62" i="7"/>
  <c r="N62" i="7" s="1"/>
  <c r="M8" i="7"/>
  <c r="N8" i="7" s="1"/>
  <c r="M160" i="7"/>
  <c r="N160" i="7" s="1"/>
  <c r="M48" i="7"/>
  <c r="N48" i="7" s="1"/>
  <c r="M66" i="7"/>
  <c r="N66" i="7" s="1"/>
  <c r="M98" i="7"/>
  <c r="N98" i="7" s="1"/>
  <c r="M112" i="7"/>
  <c r="N112" i="7" s="1"/>
  <c r="M120" i="7"/>
  <c r="N120" i="7" s="1"/>
  <c r="M22" i="7"/>
  <c r="N22" i="7" s="1"/>
  <c r="M110" i="7"/>
  <c r="N110" i="7" s="1"/>
  <c r="M106" i="7"/>
  <c r="N106" i="7" s="1"/>
  <c r="M19" i="7"/>
  <c r="N19" i="7" s="1"/>
  <c r="M134" i="7"/>
  <c r="N134" i="7" s="1"/>
  <c r="M156" i="7"/>
  <c r="N156" i="7" s="1"/>
  <c r="M100" i="7"/>
  <c r="N100" i="7" s="1"/>
  <c r="M184" i="7"/>
  <c r="N184" i="7" s="1"/>
  <c r="M30" i="7"/>
  <c r="N30" i="7" s="1"/>
  <c r="M73" i="7"/>
  <c r="N73" i="7" s="1"/>
  <c r="M127" i="7"/>
  <c r="N127" i="7" s="1"/>
  <c r="M147" i="7"/>
  <c r="N147" i="7" s="1"/>
  <c r="M92" i="7"/>
  <c r="N92" i="7" s="1"/>
  <c r="M104" i="7"/>
  <c r="N104" i="7" s="1"/>
  <c r="M87" i="7"/>
  <c r="N87" i="7" s="1"/>
  <c r="M94" i="7"/>
  <c r="N94" i="7" s="1"/>
  <c r="M57" i="7"/>
  <c r="N57" i="7" s="1"/>
  <c r="M76" i="7"/>
  <c r="N76" i="7" s="1"/>
  <c r="M20" i="7"/>
  <c r="N20" i="7" s="1"/>
  <c r="M162" i="7"/>
  <c r="N162" i="7" s="1"/>
  <c r="M25" i="7"/>
  <c r="N25" i="7" s="1"/>
  <c r="M78" i="7"/>
  <c r="N78" i="7" s="1"/>
  <c r="M148" i="7"/>
  <c r="N148" i="7" s="1"/>
  <c r="M75" i="7"/>
  <c r="N75" i="7" s="1"/>
  <c r="M55" i="7"/>
  <c r="N55" i="7" s="1"/>
  <c r="M32" i="7"/>
  <c r="N32" i="7" s="1"/>
  <c r="M77" i="7"/>
  <c r="N77" i="7" s="1"/>
  <c r="M45" i="7"/>
  <c r="N45" i="7" s="1"/>
  <c r="M59" i="7"/>
  <c r="N59" i="7" s="1"/>
  <c r="M191" i="7"/>
  <c r="N191" i="7" s="1"/>
  <c r="M79" i="7"/>
  <c r="N79" i="7" s="1"/>
  <c r="M16" i="7"/>
  <c r="N16" i="7" s="1"/>
  <c r="M97" i="7"/>
  <c r="N97" i="7" s="1"/>
  <c r="M190" i="7"/>
  <c r="N190" i="7" s="1"/>
  <c r="M159" i="7"/>
  <c r="N159" i="7" s="1"/>
  <c r="M140" i="7"/>
  <c r="N140" i="7" s="1"/>
  <c r="M116" i="7"/>
  <c r="N116" i="7" s="1"/>
  <c r="M39" i="7"/>
  <c r="N39" i="7" s="1"/>
  <c r="M117" i="7"/>
  <c r="N117" i="7" s="1"/>
  <c r="M28" i="7"/>
  <c r="N28" i="7" s="1"/>
  <c r="M144" i="7"/>
  <c r="N144" i="7" s="1"/>
  <c r="M49" i="7"/>
  <c r="N49" i="7" s="1"/>
  <c r="M84" i="7"/>
  <c r="N84" i="7" s="1"/>
  <c r="M67" i="7"/>
  <c r="N67" i="7" s="1"/>
  <c r="M33" i="7"/>
  <c r="N33" i="7" s="1"/>
  <c r="M101" i="7"/>
  <c r="N101" i="7" s="1"/>
  <c r="M158" i="7"/>
  <c r="N158" i="7" s="1"/>
  <c r="M85" i="7"/>
  <c r="N85" i="7" s="1"/>
  <c r="M88" i="7"/>
  <c r="N88" i="7" s="1"/>
  <c r="M27" i="7"/>
  <c r="N27" i="7" s="1"/>
  <c r="M12" i="7"/>
  <c r="N12" i="7" s="1"/>
  <c r="M138" i="7"/>
  <c r="N138" i="7" s="1"/>
  <c r="M108" i="7"/>
  <c r="N108" i="7" s="1"/>
  <c r="M189" i="7"/>
  <c r="N189" i="7" s="1"/>
  <c r="M123" i="7"/>
  <c r="N123" i="7" s="1"/>
  <c r="M69" i="7"/>
  <c r="N69" i="7" s="1"/>
  <c r="M29" i="7"/>
  <c r="N29" i="7" s="1"/>
  <c r="M133" i="7"/>
  <c r="N133" i="7" s="1"/>
  <c r="M188" i="7"/>
  <c r="N188" i="7" s="1"/>
  <c r="M109" i="7"/>
  <c r="N109" i="7" s="1"/>
  <c r="M50" i="7"/>
  <c r="N50" i="7" s="1"/>
  <c r="M63" i="7"/>
  <c r="N63" i="7" s="1"/>
  <c r="M17" i="7"/>
  <c r="N17" i="7" s="1"/>
  <c r="M161" i="7"/>
  <c r="N161" i="7" s="1"/>
  <c r="M132" i="7"/>
  <c r="N132" i="7" s="1"/>
  <c r="M187" i="7"/>
  <c r="N187" i="7" s="1"/>
  <c r="M7" i="7"/>
  <c r="N7" i="7" s="1"/>
  <c r="M119" i="7"/>
  <c r="N119" i="7" s="1"/>
  <c r="M154" i="7"/>
  <c r="N154" i="7" s="1"/>
  <c r="M186" i="7"/>
  <c r="N186" i="7" s="1"/>
  <c r="M166" i="7"/>
  <c r="N166" i="7" s="1"/>
  <c r="M143" i="7"/>
  <c r="N143" i="7" s="1"/>
  <c r="M60" i="7"/>
  <c r="N60" i="7" s="1"/>
  <c r="M171" i="7"/>
  <c r="N171" i="7" s="1"/>
  <c r="M118" i="7"/>
  <c r="N118" i="7" s="1"/>
  <c r="M146" i="7"/>
  <c r="N146" i="7" s="1"/>
  <c r="M72" i="7"/>
  <c r="N72" i="7" s="1"/>
  <c r="H11" i="4"/>
  <c r="I11" i="4"/>
  <c r="H246" i="4"/>
  <c r="H153" i="4"/>
  <c r="I153" i="4" s="1"/>
  <c r="H179" i="4"/>
  <c r="I179" i="4" s="1"/>
  <c r="H41" i="4"/>
  <c r="I41" i="4" s="1"/>
  <c r="H44" i="4"/>
  <c r="I44" i="4" s="1"/>
  <c r="H26" i="4"/>
  <c r="I26" i="4" s="1"/>
  <c r="H265" i="4"/>
  <c r="H108" i="4"/>
  <c r="I108" i="4"/>
  <c r="H49" i="4"/>
  <c r="I49" i="4"/>
  <c r="H113" i="4"/>
  <c r="I113" i="4"/>
  <c r="H32" i="4"/>
  <c r="I32" i="4"/>
  <c r="H157" i="4"/>
  <c r="I157" i="4"/>
  <c r="H33" i="4"/>
  <c r="I33" i="4"/>
  <c r="H34" i="4"/>
  <c r="I34" i="4"/>
  <c r="H70" i="4"/>
  <c r="I70" i="4"/>
  <c r="H95" i="4"/>
  <c r="I95" i="4"/>
  <c r="H254" i="4"/>
  <c r="H258" i="4"/>
  <c r="H262" i="4"/>
  <c r="H261" i="4"/>
  <c r="H260" i="4"/>
  <c r="H248" i="4"/>
  <c r="H259" i="4"/>
  <c r="H257" i="4"/>
  <c r="H256" i="4"/>
  <c r="H249" i="4"/>
  <c r="H253" i="4"/>
  <c r="H252" i="4"/>
  <c r="H247" i="4"/>
  <c r="H251" i="4"/>
  <c r="H250" i="4"/>
  <c r="H255" i="4"/>
  <c r="H245" i="4"/>
  <c r="H191" i="4"/>
  <c r="I191" i="4" s="1"/>
  <c r="H198" i="4"/>
  <c r="I198" i="4" s="1"/>
  <c r="H7" i="4"/>
  <c r="I7" i="4" s="1"/>
  <c r="H199" i="4"/>
  <c r="I199" i="4" s="1"/>
  <c r="H192" i="4"/>
  <c r="I192" i="4" s="1"/>
  <c r="H194" i="4"/>
  <c r="I194" i="4" s="1"/>
  <c r="H209" i="4"/>
  <c r="I209" i="4" s="1"/>
  <c r="H195" i="4"/>
  <c r="I195" i="4" s="1"/>
  <c r="H200" i="4"/>
  <c r="I200" i="4" s="1"/>
  <c r="H201" i="4"/>
  <c r="I201" i="4" s="1"/>
  <c r="H85" i="4"/>
  <c r="I85" i="4" s="1"/>
  <c r="H208" i="4"/>
  <c r="I208" i="4" s="1"/>
  <c r="H193" i="4"/>
  <c r="I193" i="4" s="1"/>
  <c r="H206" i="4"/>
  <c r="I206" i="4" s="1"/>
  <c r="H196" i="4"/>
  <c r="I196" i="4" s="1"/>
  <c r="H202" i="4"/>
  <c r="I202" i="4" s="1"/>
  <c r="H204" i="4"/>
  <c r="I204" i="4" s="1"/>
  <c r="H197" i="4"/>
  <c r="I197" i="4" s="1"/>
  <c r="H207" i="4"/>
  <c r="I207" i="4" s="1"/>
  <c r="H203" i="4"/>
  <c r="I203" i="4" s="1"/>
  <c r="H205" i="4"/>
  <c r="I205" i="4" s="1"/>
  <c r="H163" i="4"/>
  <c r="I163" i="4" s="1"/>
  <c r="H28" i="4"/>
  <c r="I28" i="4" s="1"/>
  <c r="H111" i="4"/>
  <c r="I111" i="4" s="1"/>
  <c r="H61" i="4"/>
  <c r="I61" i="4" s="1"/>
  <c r="H130" i="4"/>
  <c r="I130" i="4" s="1"/>
  <c r="H131" i="4"/>
  <c r="I131" i="4" s="1"/>
  <c r="H29" i="4"/>
  <c r="I29" i="4" s="1"/>
  <c r="H121" i="4"/>
  <c r="I121" i="4" s="1"/>
  <c r="H89" i="4"/>
  <c r="I89" i="4" s="1"/>
  <c r="H38" i="4"/>
  <c r="I38" i="4" s="1"/>
  <c r="H135" i="4"/>
  <c r="I135" i="4" s="1"/>
  <c r="H134" i="4"/>
  <c r="I134" i="4" s="1"/>
  <c r="H146" i="4"/>
  <c r="I146" i="4" s="1"/>
  <c r="H73" i="4"/>
  <c r="I73" i="4" s="1"/>
  <c r="H74" i="4"/>
  <c r="I74" i="4" s="1"/>
  <c r="H178" i="4"/>
  <c r="I178" i="4" s="1"/>
  <c r="H119" i="4"/>
  <c r="I119" i="4" s="1"/>
  <c r="H4" i="4"/>
  <c r="I4" i="4" s="1"/>
  <c r="H75" i="4"/>
  <c r="I75" i="4" s="1"/>
  <c r="H77" i="4"/>
  <c r="I77" i="4" s="1"/>
  <c r="H129" i="4"/>
  <c r="I129" i="4" s="1"/>
  <c r="H69" i="4"/>
  <c r="I69" i="4" s="1"/>
  <c r="H164" i="4"/>
  <c r="I164" i="4" s="1"/>
  <c r="H23" i="4"/>
  <c r="I23" i="4" s="1"/>
  <c r="H24" i="4"/>
  <c r="I24" i="4" s="1"/>
  <c r="H25" i="4"/>
  <c r="I25" i="4" s="1"/>
  <c r="H27" i="4"/>
  <c r="I27" i="4" s="1"/>
  <c r="H140" i="4"/>
  <c r="I140" i="4" s="1"/>
  <c r="H79" i="4"/>
  <c r="I79" i="4" s="1"/>
  <c r="H94" i="4"/>
  <c r="I94" i="4" s="1"/>
  <c r="H172" i="4"/>
  <c r="I172" i="4" s="1"/>
  <c r="H43" i="4"/>
  <c r="I43" i="4" s="1"/>
  <c r="H92" i="4"/>
  <c r="I92" i="4" s="1"/>
  <c r="H165" i="4"/>
  <c r="I165" i="4" s="1"/>
  <c r="H93" i="4"/>
  <c r="I93" i="4" s="1"/>
  <c r="H152" i="4"/>
  <c r="I152" i="4" s="1"/>
  <c r="H88" i="4"/>
  <c r="I88" i="4" s="1"/>
  <c r="H124" i="4"/>
  <c r="I124" i="4" s="1"/>
  <c r="H109" i="4"/>
  <c r="I109" i="4" s="1"/>
  <c r="H104" i="4"/>
  <c r="I104" i="4" s="1"/>
  <c r="H46" i="4"/>
  <c r="I46" i="4" s="1"/>
  <c r="H45" i="4"/>
  <c r="I45" i="4" s="1"/>
  <c r="H145" i="4"/>
  <c r="I145" i="4" s="1"/>
  <c r="H167" i="4"/>
  <c r="I167" i="4" s="1"/>
  <c r="H22" i="4"/>
  <c r="I22" i="4" s="1"/>
  <c r="H166" i="4"/>
  <c r="I166" i="4" s="1"/>
  <c r="H53" i="4"/>
  <c r="I53" i="4" s="1"/>
  <c r="H52" i="4"/>
  <c r="I52" i="4" s="1"/>
  <c r="H21" i="4"/>
  <c r="I21" i="4" s="1"/>
  <c r="H47" i="4"/>
  <c r="I47" i="4" s="1"/>
  <c r="H10" i="4"/>
  <c r="I10" i="4" s="1"/>
  <c r="H151" i="4"/>
  <c r="I151" i="4" s="1"/>
  <c r="H42" i="4"/>
  <c r="I42" i="4" s="1"/>
  <c r="H55" i="4"/>
  <c r="I55" i="4" s="1"/>
  <c r="H57" i="4"/>
  <c r="I57" i="4" s="1"/>
  <c r="H81" i="4"/>
  <c r="I81" i="4" s="1"/>
  <c r="H80" i="4"/>
  <c r="I80" i="4" s="1"/>
  <c r="H128" i="4"/>
  <c r="I128" i="4" s="1"/>
  <c r="H127" i="4"/>
  <c r="I127" i="4" s="1"/>
  <c r="H90" i="4"/>
  <c r="I90" i="4" s="1"/>
  <c r="H17" i="4"/>
  <c r="I17" i="4" s="1"/>
  <c r="H107" i="4"/>
  <c r="I107" i="4" s="1"/>
  <c r="H182" i="4"/>
  <c r="I182" i="4" s="1"/>
  <c r="H143" i="4"/>
  <c r="I143" i="4" s="1"/>
  <c r="H35" i="4"/>
  <c r="I35" i="4" s="1"/>
  <c r="H20" i="4"/>
  <c r="I20" i="4" s="1"/>
  <c r="H84" i="4"/>
  <c r="I84" i="4" s="1"/>
  <c r="H37" i="4"/>
  <c r="I37" i="4" s="1"/>
  <c r="H36" i="4"/>
  <c r="I36" i="4" s="1"/>
  <c r="H82" i="4"/>
  <c r="I82" i="4" s="1"/>
  <c r="H65" i="4"/>
  <c r="I65" i="4" s="1"/>
  <c r="H48" i="4"/>
  <c r="I48" i="4" s="1"/>
  <c r="H132" i="4"/>
  <c r="I132" i="4" s="1"/>
  <c r="H133" i="4"/>
  <c r="I133" i="4" s="1"/>
  <c r="H160" i="4"/>
  <c r="I160" i="4" s="1"/>
  <c r="H125" i="4"/>
  <c r="I125" i="4" s="1"/>
  <c r="H67" i="4"/>
  <c r="I67" i="4" s="1"/>
  <c r="H68" i="4"/>
  <c r="I68" i="4" s="1"/>
  <c r="H114" i="4"/>
  <c r="I114" i="4" s="1"/>
  <c r="H118" i="4"/>
  <c r="I118" i="4" s="1"/>
  <c r="H30" i="4"/>
  <c r="I30" i="4" s="1"/>
  <c r="H9" i="4"/>
  <c r="I9" i="4" s="1"/>
  <c r="H63" i="4"/>
  <c r="I63" i="4" s="1"/>
  <c r="H14" i="4"/>
  <c r="I14" i="4" s="1"/>
  <c r="H155" i="4"/>
  <c r="I155" i="4" s="1"/>
  <c r="H139" i="4"/>
  <c r="I139" i="4" s="1"/>
  <c r="H15" i="4"/>
  <c r="I15" i="4" s="1"/>
  <c r="H50" i="4"/>
  <c r="I50" i="4" s="1"/>
  <c r="H76" i="4"/>
  <c r="I76" i="4" s="1"/>
  <c r="H64" i="4"/>
  <c r="I64" i="4" s="1"/>
  <c r="H161" i="4"/>
  <c r="I161" i="4" s="1"/>
  <c r="H162" i="4"/>
  <c r="I162" i="4" s="1"/>
  <c r="H173" i="4"/>
  <c r="I173" i="4" s="1"/>
  <c r="H120" i="4"/>
  <c r="I120" i="4" s="1"/>
  <c r="H97" i="4"/>
  <c r="I97" i="4" s="1"/>
  <c r="H156" i="4"/>
  <c r="I156" i="4" s="1"/>
  <c r="H126" i="4"/>
  <c r="I126" i="4" s="1"/>
  <c r="H56" i="4"/>
  <c r="I56" i="4" s="1"/>
  <c r="H98" i="4"/>
  <c r="I98" i="4" s="1"/>
  <c r="H175" i="4"/>
  <c r="I175" i="4" s="1"/>
  <c r="H99" i="4"/>
  <c r="I99" i="4" s="1"/>
  <c r="H100" i="4"/>
  <c r="I100" i="4" s="1"/>
  <c r="H149" i="4"/>
  <c r="I149" i="4" s="1"/>
  <c r="H150" i="4"/>
  <c r="I150" i="4" s="1"/>
  <c r="H106" i="4"/>
  <c r="I106" i="4" s="1"/>
  <c r="H105" i="4"/>
  <c r="I105" i="4" s="1"/>
  <c r="H16" i="4"/>
  <c r="I16" i="4" s="1"/>
  <c r="H86" i="4"/>
  <c r="I86" i="4" s="1"/>
  <c r="H40" i="4"/>
  <c r="I40" i="4" s="1"/>
  <c r="H39" i="4"/>
  <c r="I39" i="4" s="1"/>
  <c r="H144" i="4"/>
  <c r="I144" i="4" s="1"/>
  <c r="H168" i="4"/>
  <c r="I168" i="4" s="1"/>
  <c r="H51" i="4"/>
  <c r="I51" i="4" s="1"/>
  <c r="H169" i="4"/>
  <c r="I169" i="4" s="1"/>
  <c r="H83" i="4"/>
  <c r="I83" i="4" s="1"/>
  <c r="H18" i="4"/>
  <c r="I18" i="4" s="1"/>
  <c r="H19" i="4"/>
  <c r="I19" i="4" s="1"/>
  <c r="H123" i="4"/>
  <c r="I123" i="4" s="1"/>
  <c r="H177" i="4"/>
  <c r="I177" i="4" s="1"/>
  <c r="H13" i="4"/>
  <c r="I13" i="4" s="1"/>
  <c r="H66" i="4"/>
  <c r="I66" i="4" s="1"/>
  <c r="H31" i="4"/>
  <c r="I31" i="4" s="1"/>
  <c r="H101" i="4"/>
  <c r="I101" i="4" s="1"/>
  <c r="H171" i="4"/>
  <c r="I171" i="4"/>
  <c r="H110" i="4"/>
  <c r="I110" i="4" s="1"/>
  <c r="H62" i="4"/>
  <c r="I62" i="4"/>
  <c r="H137" i="4"/>
  <c r="I137" i="4" s="1"/>
  <c r="H60" i="4"/>
  <c r="I60" i="4" s="1"/>
  <c r="H59" i="4"/>
  <c r="I59" i="4" s="1"/>
  <c r="H117" i="4"/>
  <c r="I117" i="4" s="1"/>
  <c r="H116" i="4"/>
  <c r="I116" i="4" s="1"/>
  <c r="H141" i="4"/>
  <c r="I141" i="4"/>
  <c r="H142" i="4"/>
  <c r="I142" i="4" s="1"/>
  <c r="H147" i="4"/>
  <c r="I147" i="4"/>
  <c r="H148" i="4"/>
  <c r="I148" i="4" s="1"/>
  <c r="H170" i="4"/>
  <c r="I170" i="4" s="1"/>
  <c r="H103" i="4"/>
  <c r="I103" i="4" s="1"/>
  <c r="H180" i="4"/>
  <c r="I180" i="4" s="1"/>
  <c r="H181" i="4"/>
  <c r="I181" i="4" s="1"/>
  <c r="H122" i="4"/>
  <c r="I122" i="4"/>
  <c r="H58" i="4"/>
  <c r="I58" i="4" s="1"/>
  <c r="H115" i="4"/>
  <c r="I115" i="4"/>
  <c r="H102" i="4"/>
  <c r="I102" i="4" s="1"/>
  <c r="H54" i="4"/>
  <c r="I54" i="4"/>
  <c r="H154" i="4"/>
  <c r="I154" i="4" s="1"/>
  <c r="H174" i="4"/>
  <c r="I174" i="4"/>
  <c r="H136" i="4"/>
  <c r="I136" i="4" s="1"/>
  <c r="H91" i="4"/>
  <c r="I91" i="4"/>
  <c r="H158" i="4"/>
  <c r="I158" i="4" s="1"/>
  <c r="H159" i="4"/>
  <c r="I159" i="4"/>
  <c r="H78" i="4"/>
  <c r="I78" i="4" s="1"/>
  <c r="H87" i="4"/>
  <c r="I87" i="4"/>
  <c r="H8" i="4"/>
  <c r="I8" i="4" s="1"/>
  <c r="H176" i="4"/>
  <c r="I176" i="4"/>
  <c r="H6" i="4"/>
  <c r="I6" i="4" s="1"/>
  <c r="H96" i="4"/>
  <c r="I96" i="4"/>
  <c r="H112" i="4"/>
  <c r="I112" i="4" s="1"/>
  <c r="H12" i="4"/>
  <c r="I12" i="4"/>
  <c r="N35" i="7" l="1"/>
</calcChain>
</file>

<file path=xl/sharedStrings.xml><?xml version="1.0" encoding="utf-8"?>
<sst xmlns="http://schemas.openxmlformats.org/spreadsheetml/2006/main" count="4533" uniqueCount="1086">
  <si>
    <t>IMIĘ</t>
  </si>
  <si>
    <t>NAZWISKO</t>
  </si>
  <si>
    <t>KLUB</t>
  </si>
  <si>
    <t>MIEJSCOWOŚĆ</t>
  </si>
  <si>
    <t>DATA URODZENIA</t>
  </si>
  <si>
    <t>PŁEĆ</t>
  </si>
  <si>
    <t>DYSTANS</t>
  </si>
  <si>
    <t>STATUS PŁATNOŚCI</t>
  </si>
  <si>
    <t xml:space="preserve">Żeliszew Duży </t>
  </si>
  <si>
    <t>1996-04-07</t>
  </si>
  <si>
    <t>M</t>
  </si>
  <si>
    <t>Bieg</t>
  </si>
  <si>
    <t>0</t>
  </si>
  <si>
    <t>1</t>
  </si>
  <si>
    <t>Klub Aktywnych parkrun Skórzec</t>
  </si>
  <si>
    <t>Skórzec</t>
  </si>
  <si>
    <t>1980-12-30</t>
  </si>
  <si>
    <t>Siedlce</t>
  </si>
  <si>
    <t>K</t>
  </si>
  <si>
    <t xml:space="preserve">Skórzec </t>
  </si>
  <si>
    <t>1976-05-24</t>
  </si>
  <si>
    <t>Mińska Grupa Rowerowa</t>
  </si>
  <si>
    <t>Mińsk Mazowiecki</t>
  </si>
  <si>
    <t>1966-12-27</t>
  </si>
  <si>
    <t>Yulo Run Team Siedlce</t>
  </si>
  <si>
    <t>2002-01-14</t>
  </si>
  <si>
    <t>2</t>
  </si>
  <si>
    <t>1975-08-18</t>
  </si>
  <si>
    <t>1969-11-05</t>
  </si>
  <si>
    <t>Klub Aktywnych Parkrun Skórzec</t>
  </si>
  <si>
    <t>Żelków Kolonia</t>
  </si>
  <si>
    <t>1986-07-20</t>
  </si>
  <si>
    <t>SIEDLCE</t>
  </si>
  <si>
    <t>Zbucki Ruch</t>
  </si>
  <si>
    <t>Zbuczyn</t>
  </si>
  <si>
    <t>1971-09-20</t>
  </si>
  <si>
    <t>1976-06-15</t>
  </si>
  <si>
    <t>Slow Jogging Siedlce</t>
  </si>
  <si>
    <t>1975-12-25</t>
  </si>
  <si>
    <t>WARSZAWA</t>
  </si>
  <si>
    <t>1978-10-13</t>
  </si>
  <si>
    <t>1978-06-20</t>
  </si>
  <si>
    <t>Warszawa</t>
  </si>
  <si>
    <t>1979-05-16</t>
  </si>
  <si>
    <t>1983-07-24</t>
  </si>
  <si>
    <t>Grupa Biegaczy Skórzec Biega</t>
  </si>
  <si>
    <t>Gołąbek</t>
  </si>
  <si>
    <t>2000-08-17</t>
  </si>
  <si>
    <t>PSZS Siedlce</t>
  </si>
  <si>
    <t>1959-03-27</t>
  </si>
  <si>
    <t>1962-01-27</t>
  </si>
  <si>
    <t>Nowe Iganie</t>
  </si>
  <si>
    <t>1980-02-27</t>
  </si>
  <si>
    <t>Marsz nordic walking</t>
  </si>
  <si>
    <t>1980-03-30</t>
  </si>
  <si>
    <t>1977-02-04</t>
  </si>
  <si>
    <t>MKS Pogoń Siedlce</t>
  </si>
  <si>
    <t>1991-04-22</t>
  </si>
  <si>
    <t>1976-08-16</t>
  </si>
  <si>
    <t>1983-06-21</t>
  </si>
  <si>
    <t>Kotuń</t>
  </si>
  <si>
    <t>1991-01-24</t>
  </si>
  <si>
    <t>1987-09-25</t>
  </si>
  <si>
    <t>1991-04-30</t>
  </si>
  <si>
    <t>NoWi Siedlce - NW Wschód</t>
  </si>
  <si>
    <t>Grabianów</t>
  </si>
  <si>
    <t>1966-07-16</t>
  </si>
  <si>
    <t>1962-08-21</t>
  </si>
  <si>
    <t>1958-01-01</t>
  </si>
  <si>
    <t>Stara Dąbrówka</t>
  </si>
  <si>
    <t>2003-03-11</t>
  </si>
  <si>
    <t>CHODÓW</t>
  </si>
  <si>
    <t>1962-06-06</t>
  </si>
  <si>
    <t>1991-08-20</t>
  </si>
  <si>
    <t xml:space="preserve">GRUPA BIEGACZY SKÓRZEC BIEGA </t>
  </si>
  <si>
    <t>1980-01-07</t>
  </si>
  <si>
    <t>SP nr 9 Siedlce</t>
  </si>
  <si>
    <t>2006-02-22</t>
  </si>
  <si>
    <t>Aktywni Węgrów, Wkurw_Team</t>
  </si>
  <si>
    <t>Węgrów</t>
  </si>
  <si>
    <t>1976-07-08</t>
  </si>
  <si>
    <t>NoWi Siedlce</t>
  </si>
  <si>
    <t>1957-04-08</t>
  </si>
  <si>
    <t>1987-03-15</t>
  </si>
  <si>
    <t>Stara Wieś</t>
  </si>
  <si>
    <t>1961-10-29</t>
  </si>
  <si>
    <t>1970-10-24</t>
  </si>
  <si>
    <t>Pruszyn</t>
  </si>
  <si>
    <t>1968-01-24</t>
  </si>
  <si>
    <t>1968-09-21</t>
  </si>
  <si>
    <t xml:space="preserve">Siedlce </t>
  </si>
  <si>
    <t>1975-04-30</t>
  </si>
  <si>
    <t>Józefin</t>
  </si>
  <si>
    <t>1961-04-18</t>
  </si>
  <si>
    <t>Domanice</t>
  </si>
  <si>
    <t>1978-07-24</t>
  </si>
  <si>
    <t>Pędzące Ślimaki Łosice</t>
  </si>
  <si>
    <t>skórzec</t>
  </si>
  <si>
    <t>1985-08-26</t>
  </si>
  <si>
    <t>1979-08-05</t>
  </si>
  <si>
    <t>Kłódzie</t>
  </si>
  <si>
    <t>Żelków</t>
  </si>
  <si>
    <t>Aktywni Węgrów</t>
  </si>
  <si>
    <t>siedlce</t>
  </si>
  <si>
    <t>1970-09-20</t>
  </si>
  <si>
    <t>2005-02-26</t>
  </si>
  <si>
    <t>1975-10-02</t>
  </si>
  <si>
    <t>Mokobody</t>
  </si>
  <si>
    <t>1976-09-05</t>
  </si>
  <si>
    <t>1963-02-20</t>
  </si>
  <si>
    <t>1966-01-14</t>
  </si>
  <si>
    <t xml:space="preserve">Dąbrówka Ług </t>
  </si>
  <si>
    <t>1994-08-29</t>
  </si>
  <si>
    <t>Dąbrówka Ług</t>
  </si>
  <si>
    <t>Mordy</t>
  </si>
  <si>
    <t>Golice</t>
  </si>
  <si>
    <t>2001-04-30</t>
  </si>
  <si>
    <t>DARFIK Team</t>
  </si>
  <si>
    <t>1960-01-01</t>
  </si>
  <si>
    <t>1972-10-15</t>
  </si>
  <si>
    <t>1990-01-01</t>
  </si>
  <si>
    <t>1960-06-09</t>
  </si>
  <si>
    <t>1978-09-06</t>
  </si>
  <si>
    <t>1975-05-04</t>
  </si>
  <si>
    <t>1976-08-03</t>
  </si>
  <si>
    <t>Przywory Duże</t>
  </si>
  <si>
    <t>DĄBRÓWKA STANY</t>
  </si>
  <si>
    <t>Żebrak</t>
  </si>
  <si>
    <t>Teodorów</t>
  </si>
  <si>
    <t>Dąbrówka Stany</t>
  </si>
  <si>
    <t>1977-06-24</t>
  </si>
  <si>
    <t>1957-09-09</t>
  </si>
  <si>
    <t xml:space="preserve">Grupa Biegaczy Skórzec Biega </t>
  </si>
  <si>
    <t>Nowaki</t>
  </si>
  <si>
    <t>1972-02-24</t>
  </si>
  <si>
    <t>2004-03-02</t>
  </si>
  <si>
    <t>Dąbrowka-ług</t>
  </si>
  <si>
    <t>1987-10-16</t>
  </si>
  <si>
    <t>Dąbrówka-Ług</t>
  </si>
  <si>
    <t>1980-12-04</t>
  </si>
  <si>
    <t>1983-06-17</t>
  </si>
  <si>
    <t>2006-04-20</t>
  </si>
  <si>
    <t>1961-07-19</t>
  </si>
  <si>
    <t>1957-07-06</t>
  </si>
  <si>
    <t>Przygody</t>
  </si>
  <si>
    <t>Krzesk Królowa Niwa</t>
  </si>
  <si>
    <t>1990-07-11</t>
  </si>
  <si>
    <t>Łosice</t>
  </si>
  <si>
    <t>1983-09-05</t>
  </si>
  <si>
    <t>1991-12-25</t>
  </si>
  <si>
    <t>1977-05-18</t>
  </si>
  <si>
    <t>oleśnica</t>
  </si>
  <si>
    <t>1991-08-03</t>
  </si>
  <si>
    <t>1985-07-29</t>
  </si>
  <si>
    <t>1981-10-22</t>
  </si>
  <si>
    <t>1977-05-03</t>
  </si>
  <si>
    <t>1977-06-15</t>
  </si>
  <si>
    <t>1982-01-03</t>
  </si>
  <si>
    <t>NOWI SIEDLCE  NW WSCHÓD</t>
  </si>
  <si>
    <t>1969-02-04</t>
  </si>
  <si>
    <t>1969-10-20</t>
  </si>
  <si>
    <t>KB Wyszków</t>
  </si>
  <si>
    <t>Wyszków</t>
  </si>
  <si>
    <t>1983-10-26</t>
  </si>
  <si>
    <t>Dzikie Borsuki</t>
  </si>
  <si>
    <t>Ławki</t>
  </si>
  <si>
    <t>1987-07-24</t>
  </si>
  <si>
    <t>Ozorów</t>
  </si>
  <si>
    <t>1981-07-08</t>
  </si>
  <si>
    <t>NR</t>
  </si>
  <si>
    <t>Tomasz</t>
  </si>
  <si>
    <t>Arkadiusz</t>
  </si>
  <si>
    <t>Iwona</t>
  </si>
  <si>
    <t>Ewa</t>
  </si>
  <si>
    <t>Ola</t>
  </si>
  <si>
    <t>Tomek</t>
  </si>
  <si>
    <t>Dorota</t>
  </si>
  <si>
    <t xml:space="preserve">Marek </t>
  </si>
  <si>
    <t>Justyna</t>
  </si>
  <si>
    <t>Agnieszka</t>
  </si>
  <si>
    <t>Paweł</t>
  </si>
  <si>
    <t>Sylwia</t>
  </si>
  <si>
    <t>Marta</t>
  </si>
  <si>
    <t>Kamil</t>
  </si>
  <si>
    <t>Wiktor</t>
  </si>
  <si>
    <t>Wojciech</t>
  </si>
  <si>
    <t xml:space="preserve">Elżbieta </t>
  </si>
  <si>
    <t>Bogdan</t>
  </si>
  <si>
    <t>Bartłomiej</t>
  </si>
  <si>
    <t>Michał</t>
  </si>
  <si>
    <t>Katarzyna</t>
  </si>
  <si>
    <t>Roman</t>
  </si>
  <si>
    <t>Anna</t>
  </si>
  <si>
    <t>Leszek</t>
  </si>
  <si>
    <t>Sebastian</t>
  </si>
  <si>
    <t>Krzysztof</t>
  </si>
  <si>
    <t>Maciej</t>
  </si>
  <si>
    <t>Łukasz</t>
  </si>
  <si>
    <t xml:space="preserve">Jolanta </t>
  </si>
  <si>
    <t>Szymon</t>
  </si>
  <si>
    <t xml:space="preserve">Janusz </t>
  </si>
  <si>
    <t>Wioletta</t>
  </si>
  <si>
    <t>Jakub</t>
  </si>
  <si>
    <t>Jarek</t>
  </si>
  <si>
    <t>Tadeusz</t>
  </si>
  <si>
    <t>Mariusz</t>
  </si>
  <si>
    <t>Oskar</t>
  </si>
  <si>
    <t xml:space="preserve">Alicja </t>
  </si>
  <si>
    <t>Jan</t>
  </si>
  <si>
    <t>Agata</t>
  </si>
  <si>
    <t>Filip</t>
  </si>
  <si>
    <t>Zofia</t>
  </si>
  <si>
    <t>Dawid</t>
  </si>
  <si>
    <t>Magdalena</t>
  </si>
  <si>
    <t>Emilia</t>
  </si>
  <si>
    <t>Ignacy</t>
  </si>
  <si>
    <t xml:space="preserve">Hubert </t>
  </si>
  <si>
    <t xml:space="preserve">Filip </t>
  </si>
  <si>
    <t>Hubert</t>
  </si>
  <si>
    <t>Jacek</t>
  </si>
  <si>
    <t>Jolanta</t>
  </si>
  <si>
    <t>Wiktoria</t>
  </si>
  <si>
    <t>Bartosz</t>
  </si>
  <si>
    <t>Olga</t>
  </si>
  <si>
    <t>Julia</t>
  </si>
  <si>
    <t>Alicja</t>
  </si>
  <si>
    <t>Beata</t>
  </si>
  <si>
    <t xml:space="preserve">Amelia </t>
  </si>
  <si>
    <t>Grzegorz</t>
  </si>
  <si>
    <t xml:space="preserve">Krzysztof </t>
  </si>
  <si>
    <t>Karolina</t>
  </si>
  <si>
    <t xml:space="preserve">Mikołaj </t>
  </si>
  <si>
    <t>Antek</t>
  </si>
  <si>
    <t>Staś</t>
  </si>
  <si>
    <t>Anita</t>
  </si>
  <si>
    <t>Maja</t>
  </si>
  <si>
    <t>Iwo</t>
  </si>
  <si>
    <t>Kacper</t>
  </si>
  <si>
    <t>Cezary</t>
  </si>
  <si>
    <t>Marcin</t>
  </si>
  <si>
    <t>Małgorzata</t>
  </si>
  <si>
    <t>Dominik</t>
  </si>
  <si>
    <t>Piotr</t>
  </si>
  <si>
    <t>Radosław</t>
  </si>
  <si>
    <t>Antoni</t>
  </si>
  <si>
    <t>Teresa</t>
  </si>
  <si>
    <t>Tymoteusz</t>
  </si>
  <si>
    <t>Zosia</t>
  </si>
  <si>
    <t>Marek</t>
  </si>
  <si>
    <t>Igor</t>
  </si>
  <si>
    <t>Adam</t>
  </si>
  <si>
    <t>Remigiusz</t>
  </si>
  <si>
    <t>Andrzej</t>
  </si>
  <si>
    <t xml:space="preserve">Wiktoria </t>
  </si>
  <si>
    <t>Zuzanna</t>
  </si>
  <si>
    <t>Rafał</t>
  </si>
  <si>
    <t xml:space="preserve">Anna </t>
  </si>
  <si>
    <t xml:space="preserve">Mateusz </t>
  </si>
  <si>
    <t>Sławomir</t>
  </si>
  <si>
    <t>Hanna</t>
  </si>
  <si>
    <t>Mateusz</t>
  </si>
  <si>
    <t xml:space="preserve">Hanna </t>
  </si>
  <si>
    <t xml:space="preserve">Dariusz </t>
  </si>
  <si>
    <t>Bożena</t>
  </si>
  <si>
    <t xml:space="preserve">Mariusz </t>
  </si>
  <si>
    <t xml:space="preserve">Dorota </t>
  </si>
  <si>
    <t>Lena</t>
  </si>
  <si>
    <t xml:space="preserve">Michał </t>
  </si>
  <si>
    <t>Przemek</t>
  </si>
  <si>
    <t>Jula</t>
  </si>
  <si>
    <t>Maria</t>
  </si>
  <si>
    <t>Henryka</t>
  </si>
  <si>
    <t>Janusz</t>
  </si>
  <si>
    <t>Maciek</t>
  </si>
  <si>
    <t>Edyta</t>
  </si>
  <si>
    <t>Aneta</t>
  </si>
  <si>
    <t>Iza</t>
  </si>
  <si>
    <t>Barbara</t>
  </si>
  <si>
    <t>Karol</t>
  </si>
  <si>
    <t xml:space="preserve">Grażyna </t>
  </si>
  <si>
    <t xml:space="preserve">Stanisław </t>
  </si>
  <si>
    <t xml:space="preserve">Rafał </t>
  </si>
  <si>
    <t>Patrycja</t>
  </si>
  <si>
    <t>Paulina</t>
  </si>
  <si>
    <t>Gabriel</t>
  </si>
  <si>
    <t xml:space="preserve">Kamila </t>
  </si>
  <si>
    <t>Lidia</t>
  </si>
  <si>
    <t>Daniel</t>
  </si>
  <si>
    <t>Dominika</t>
  </si>
  <si>
    <t>Konrad</t>
  </si>
  <si>
    <t>Adrian</t>
  </si>
  <si>
    <t>Niedziałek</t>
  </si>
  <si>
    <t>Kubaś</t>
  </si>
  <si>
    <t>Wrzosek</t>
  </si>
  <si>
    <t>Łukasiak</t>
  </si>
  <si>
    <t>Hajduk</t>
  </si>
  <si>
    <t>Stańczuk</t>
  </si>
  <si>
    <t>Miezianko</t>
  </si>
  <si>
    <t>Chojecki</t>
  </si>
  <si>
    <t>Kusak</t>
  </si>
  <si>
    <t>Kokoszka</t>
  </si>
  <si>
    <t>Prus</t>
  </si>
  <si>
    <t>Komor</t>
  </si>
  <si>
    <t>Nowosielska</t>
  </si>
  <si>
    <t>Mikołajczuk</t>
  </si>
  <si>
    <t>Witkowski</t>
  </si>
  <si>
    <t>Stefaniuk</t>
  </si>
  <si>
    <t>Skorupka</t>
  </si>
  <si>
    <t>Marciniuk</t>
  </si>
  <si>
    <t>Skóra</t>
  </si>
  <si>
    <t>Marchel</t>
  </si>
  <si>
    <t>Szczypiorska</t>
  </si>
  <si>
    <t>Szczypiorski</t>
  </si>
  <si>
    <t>Lewczuk</t>
  </si>
  <si>
    <t>Przekaza</t>
  </si>
  <si>
    <t>Borkowski</t>
  </si>
  <si>
    <t>Ostrowska</t>
  </si>
  <si>
    <t>Bednarzak</t>
  </si>
  <si>
    <t>Naumiuk</t>
  </si>
  <si>
    <t>Czarnocki</t>
  </si>
  <si>
    <t>Lizak</t>
  </si>
  <si>
    <t>Solnica</t>
  </si>
  <si>
    <t>Jarocewicz</t>
  </si>
  <si>
    <t>Mruczyńska-Pietruczanis</t>
  </si>
  <si>
    <t>Zacharczuk</t>
  </si>
  <si>
    <t>Strzalińska</t>
  </si>
  <si>
    <t>Strzaliński</t>
  </si>
  <si>
    <t>Soszyński</t>
  </si>
  <si>
    <t>Zapałowska</t>
  </si>
  <si>
    <t>Tajak</t>
  </si>
  <si>
    <t>Wysocka</t>
  </si>
  <si>
    <t>Frąckowiak</t>
  </si>
  <si>
    <t>Kopańska</t>
  </si>
  <si>
    <t>Słowińska</t>
  </si>
  <si>
    <t>Dąbrowska</t>
  </si>
  <si>
    <t>Radzka</t>
  </si>
  <si>
    <t>Kowalczyk</t>
  </si>
  <si>
    <t>Serbista</t>
  </si>
  <si>
    <t>Cabaj</t>
  </si>
  <si>
    <t>Krasuska-Błachnio</t>
  </si>
  <si>
    <t>Błachnio</t>
  </si>
  <si>
    <t>Zabczynska- Komor</t>
  </si>
  <si>
    <t>Rybak</t>
  </si>
  <si>
    <t xml:space="preserve">Olszewski </t>
  </si>
  <si>
    <t>Pietrasik</t>
  </si>
  <si>
    <t>Piekart</t>
  </si>
  <si>
    <t>Całka</t>
  </si>
  <si>
    <t>Czyżewski</t>
  </si>
  <si>
    <t>Ryguła</t>
  </si>
  <si>
    <t>Szubert</t>
  </si>
  <si>
    <t>Pernach</t>
  </si>
  <si>
    <t xml:space="preserve">Marciniak </t>
  </si>
  <si>
    <t>Krupa</t>
  </si>
  <si>
    <t>Bednarczyk</t>
  </si>
  <si>
    <t>Malinowska</t>
  </si>
  <si>
    <t>Okniński</t>
  </si>
  <si>
    <t>Olszewska</t>
  </si>
  <si>
    <t>Zając</t>
  </si>
  <si>
    <t>Madej</t>
  </si>
  <si>
    <t>Biernacki</t>
  </si>
  <si>
    <t>Lipiński</t>
  </si>
  <si>
    <t>Czapski</t>
  </si>
  <si>
    <t>Zbieć</t>
  </si>
  <si>
    <t>Mitura</t>
  </si>
  <si>
    <t>Gierszewski</t>
  </si>
  <si>
    <t>Świderski</t>
  </si>
  <si>
    <t>Kuźma</t>
  </si>
  <si>
    <t>Sypiański</t>
  </si>
  <si>
    <t>Dąbrowski</t>
  </si>
  <si>
    <t>Serowiec</t>
  </si>
  <si>
    <t>Sakowska</t>
  </si>
  <si>
    <t>Turek</t>
  </si>
  <si>
    <t>Niedziółka</t>
  </si>
  <si>
    <t>Hołubiec</t>
  </si>
  <si>
    <t>Siwik</t>
  </si>
  <si>
    <t>Ziółkowski</t>
  </si>
  <si>
    <t>Kornilak</t>
  </si>
  <si>
    <t>Tkaczyk</t>
  </si>
  <si>
    <t>Krzyzinska</t>
  </si>
  <si>
    <t xml:space="preserve">Jóźwiak </t>
  </si>
  <si>
    <t>Chybowski</t>
  </si>
  <si>
    <t>Zdanowska</t>
  </si>
  <si>
    <t>Kulik</t>
  </si>
  <si>
    <t>Gójski</t>
  </si>
  <si>
    <t>Pietrak</t>
  </si>
  <si>
    <t>Rymuza</t>
  </si>
  <si>
    <t>Golec</t>
  </si>
  <si>
    <t>Hapunowicz</t>
  </si>
  <si>
    <t>Wojewódzki</t>
  </si>
  <si>
    <t>Pawlak</t>
  </si>
  <si>
    <t>Włodarek</t>
  </si>
  <si>
    <t>Soćko</t>
  </si>
  <si>
    <t xml:space="preserve">Wojciechowska </t>
  </si>
  <si>
    <t>Wojciechowska</t>
  </si>
  <si>
    <t>Biernacka</t>
  </si>
  <si>
    <t>Piskorz</t>
  </si>
  <si>
    <t>Kaczorowska</t>
  </si>
  <si>
    <t>Bareja</t>
  </si>
  <si>
    <t>Sobczak</t>
  </si>
  <si>
    <t>Janiak</t>
  </si>
  <si>
    <t>Świderska</t>
  </si>
  <si>
    <t>Żuk</t>
  </si>
  <si>
    <t>ROK</t>
  </si>
  <si>
    <t>Aleksandra</t>
  </si>
  <si>
    <t>Nawrocki</t>
  </si>
  <si>
    <t>Dziewulska</t>
  </si>
  <si>
    <t>Klaudia</t>
  </si>
  <si>
    <t>Olszewski</t>
  </si>
  <si>
    <t>Jastrzębski</t>
  </si>
  <si>
    <t>Parafiński</t>
  </si>
  <si>
    <t>Wereda</t>
  </si>
  <si>
    <t>Zadrożna</t>
  </si>
  <si>
    <t>Cała</t>
  </si>
  <si>
    <t>Mędza</t>
  </si>
  <si>
    <t>Blanka</t>
  </si>
  <si>
    <t>Bulak</t>
  </si>
  <si>
    <t>Prokurat</t>
  </si>
  <si>
    <t>Roguska</t>
  </si>
  <si>
    <t>Martyna</t>
  </si>
  <si>
    <t>Mańkowski</t>
  </si>
  <si>
    <t>Bulik</t>
  </si>
  <si>
    <t>Czarnota</t>
  </si>
  <si>
    <t>Pniewski</t>
  </si>
  <si>
    <t>Zielińska</t>
  </si>
  <si>
    <t>Marcel</t>
  </si>
  <si>
    <t>Czwujdak</t>
  </si>
  <si>
    <t>Sachanowicz</t>
  </si>
  <si>
    <t>Aleksander</t>
  </si>
  <si>
    <t>Dołęga</t>
  </si>
  <si>
    <t>Miłosz</t>
  </si>
  <si>
    <t>Pycka</t>
  </si>
  <si>
    <t>Jagoda</t>
  </si>
  <si>
    <t>Natalia</t>
  </si>
  <si>
    <t>KAT wiek</t>
  </si>
  <si>
    <t>Kosieradzki</t>
  </si>
  <si>
    <t>PODPIS</t>
  </si>
  <si>
    <t>LISTA STARTOWA</t>
  </si>
  <si>
    <t>Bieg Główny - 5 km</t>
  </si>
  <si>
    <t>LISTA REZERWOWA</t>
  </si>
  <si>
    <t>Marsz Nordic Walking - 5 km</t>
  </si>
  <si>
    <t>Czas</t>
  </si>
  <si>
    <t>Miejsce płeć</t>
  </si>
  <si>
    <t>Uwagi</t>
  </si>
  <si>
    <t>ZN</t>
  </si>
  <si>
    <t>Nr Startowy</t>
  </si>
  <si>
    <t>Nazwisko</t>
  </si>
  <si>
    <t>Imię</t>
  </si>
  <si>
    <t>Klub</t>
  </si>
  <si>
    <t>Miejscowość</t>
  </si>
  <si>
    <t>Płeć</t>
  </si>
  <si>
    <t>Data urodzenia</t>
  </si>
  <si>
    <t>Rok urodzenia</t>
  </si>
  <si>
    <t>kategoria wiekowa</t>
  </si>
  <si>
    <t>Wyniki - Bieg główny - 5 km</t>
  </si>
  <si>
    <t>Wyniki -Marsz Nordic Walking - 5 km</t>
  </si>
  <si>
    <t>Bazak</t>
  </si>
  <si>
    <t>Czerniejew</t>
  </si>
  <si>
    <t>Karpiński</t>
  </si>
  <si>
    <t>Marian</t>
  </si>
  <si>
    <t>Sakowski</t>
  </si>
  <si>
    <t>Borkowska</t>
  </si>
  <si>
    <t>Marianna</t>
  </si>
  <si>
    <t>Rosa</t>
  </si>
  <si>
    <t>Grala</t>
  </si>
  <si>
    <t>Renata</t>
  </si>
  <si>
    <t>Miejsce Open</t>
  </si>
  <si>
    <t>Nowińska</t>
  </si>
  <si>
    <t>CROSSFIT SIEDLCE</t>
  </si>
  <si>
    <t>Strzała</t>
  </si>
  <si>
    <t>Mieścicki</t>
  </si>
  <si>
    <t>Pielak</t>
  </si>
  <si>
    <t>Kasia</t>
  </si>
  <si>
    <t>Mikulak</t>
  </si>
  <si>
    <t xml:space="preserve">Łukasz </t>
  </si>
  <si>
    <t>Michaluk</t>
  </si>
  <si>
    <t>Damian</t>
  </si>
  <si>
    <t>SHA-LE-NI</t>
  </si>
  <si>
    <t>Chacińska</t>
  </si>
  <si>
    <t>SP8 Siedlce</t>
  </si>
  <si>
    <t>Stare Opole</t>
  </si>
  <si>
    <t>Burgs</t>
  </si>
  <si>
    <t>Crossfit Siedlce</t>
  </si>
  <si>
    <t>Stańska</t>
  </si>
  <si>
    <t>Krasuska</t>
  </si>
  <si>
    <t>Amelia</t>
  </si>
  <si>
    <t>Kołucki</t>
  </si>
  <si>
    <t>Stefan</t>
  </si>
  <si>
    <t>Cała-Kołucka</t>
  </si>
  <si>
    <t>Łączka</t>
  </si>
  <si>
    <t>Wróbel</t>
  </si>
  <si>
    <t>Kamil Wróbel</t>
  </si>
  <si>
    <t>Babiński</t>
  </si>
  <si>
    <t>SMS Chorzów</t>
  </si>
  <si>
    <t>Chorzów</t>
  </si>
  <si>
    <t>Kodzis</t>
  </si>
  <si>
    <t>Lesław</t>
  </si>
  <si>
    <t xml:space="preserve">Gałązka </t>
  </si>
  <si>
    <t xml:space="preserve">Tomasz </t>
  </si>
  <si>
    <t xml:space="preserve">Płatkownica </t>
  </si>
  <si>
    <t>Adamski</t>
  </si>
  <si>
    <t>1990-01-26</t>
  </si>
  <si>
    <t>1987-04-07</t>
  </si>
  <si>
    <t>1984-03-17</t>
  </si>
  <si>
    <t>1985-11-02</t>
  </si>
  <si>
    <t>1979-07-16</t>
  </si>
  <si>
    <t>2011-05-23</t>
  </si>
  <si>
    <t>1977-09-29</t>
  </si>
  <si>
    <t>1985-02-07</t>
  </si>
  <si>
    <t>2008-03-12</t>
  </si>
  <si>
    <t>1988-10-26</t>
  </si>
  <si>
    <t>1988-03-23</t>
  </si>
  <si>
    <t>1984-11-25</t>
  </si>
  <si>
    <t>2003-06-17</t>
  </si>
  <si>
    <t>2007-01-30</t>
  </si>
  <si>
    <t>1973-07-03</t>
  </si>
  <si>
    <t>1978-04-11</t>
  </si>
  <si>
    <t>1990-03-06</t>
  </si>
  <si>
    <t>Brodecki</t>
  </si>
  <si>
    <t>WATAHA łączy nad bieganie</t>
  </si>
  <si>
    <t>Radzyń Podlaski</t>
  </si>
  <si>
    <t>Pietrzak</t>
  </si>
  <si>
    <t>Straż Pożarna</t>
  </si>
  <si>
    <t>Balas</t>
  </si>
  <si>
    <t xml:space="preserve">Agnieszka </t>
  </si>
  <si>
    <t>YULO RUN TEAM SIEDLCE</t>
  </si>
  <si>
    <t xml:space="preserve">Klub Aktywnych Parkrun Skórzec </t>
  </si>
  <si>
    <t>Troć</t>
  </si>
  <si>
    <t>Karol Paweł</t>
  </si>
  <si>
    <t xml:space="preserve">Slow Jogging Siedlce </t>
  </si>
  <si>
    <t>SP 10 Siedlce</t>
  </si>
  <si>
    <t>Sowa</t>
  </si>
  <si>
    <t>Garwolin</t>
  </si>
  <si>
    <t>Wysocki</t>
  </si>
  <si>
    <t>Pracz</t>
  </si>
  <si>
    <t>Ewelina</t>
  </si>
  <si>
    <t>Konarski</t>
  </si>
  <si>
    <t xml:space="preserve">G4 </t>
  </si>
  <si>
    <t>Żabicka</t>
  </si>
  <si>
    <t xml:space="preserve">Kisielew </t>
  </si>
  <si>
    <t>Kisielew</t>
  </si>
  <si>
    <t>Szczepaniuk</t>
  </si>
  <si>
    <t>Mirosław</t>
  </si>
  <si>
    <t>RaceFighter Gosir Dębe Wielkie</t>
  </si>
  <si>
    <t>Staręga</t>
  </si>
  <si>
    <t>Ilona</t>
  </si>
  <si>
    <t>WARSAW RUN CLUB</t>
  </si>
  <si>
    <t>Triathlon Siedlce Club/Yulo RunTeam</t>
  </si>
  <si>
    <t xml:space="preserve">MKS POGOŃ Siedlce </t>
  </si>
  <si>
    <t>Paprocka</t>
  </si>
  <si>
    <t>Mariola</t>
  </si>
  <si>
    <t>Dębe Wielkie</t>
  </si>
  <si>
    <t>Oleśnica</t>
  </si>
  <si>
    <t>Wioleta</t>
  </si>
  <si>
    <t>Kałuszyn</t>
  </si>
  <si>
    <t>Krasuski</t>
  </si>
  <si>
    <t>Helenów</t>
  </si>
  <si>
    <t>Budzikur</t>
  </si>
  <si>
    <t>Urszula</t>
  </si>
  <si>
    <t>Klub Zielono-Czarni</t>
  </si>
  <si>
    <t>Ryzkowski</t>
  </si>
  <si>
    <t>Litwiński</t>
  </si>
  <si>
    <t>Robert</t>
  </si>
  <si>
    <t>Niezrzeszony</t>
  </si>
  <si>
    <t>Wiercioch</t>
  </si>
  <si>
    <t xml:space="preserve">Bożena </t>
  </si>
  <si>
    <t xml:space="preserve">RaceFighter Gosir Dębe Wielkie </t>
  </si>
  <si>
    <t>Cyganka</t>
  </si>
  <si>
    <t>Kłosiński</t>
  </si>
  <si>
    <t>RaceFighter GOSiR Dębe Wielkie</t>
  </si>
  <si>
    <t>Izabela</t>
  </si>
  <si>
    <t>Chaciński</t>
  </si>
  <si>
    <t>Czarek</t>
  </si>
  <si>
    <t xml:space="preserve">Komor </t>
  </si>
  <si>
    <t>Świerczyński</t>
  </si>
  <si>
    <t xml:space="preserve">Norbert </t>
  </si>
  <si>
    <t xml:space="preserve">RaceFighter GOSIR Dębe Wielkie </t>
  </si>
  <si>
    <t xml:space="preserve">Woźniak </t>
  </si>
  <si>
    <t>Truszczyński</t>
  </si>
  <si>
    <t>MKB DREPTAK</t>
  </si>
  <si>
    <t>Truszczyńska</t>
  </si>
  <si>
    <t xml:space="preserve">Katarzyna </t>
  </si>
  <si>
    <t>Mińsk mazowiecki</t>
  </si>
  <si>
    <t>Kowalski</t>
  </si>
  <si>
    <t>SKÓRZEC (SIEDLECKI)</t>
  </si>
  <si>
    <t xml:space="preserve">Marcin </t>
  </si>
  <si>
    <t xml:space="preserve">Edyta </t>
  </si>
  <si>
    <t>Kowalska</t>
  </si>
  <si>
    <t>Dziuban</t>
  </si>
  <si>
    <t>Ługowski</t>
  </si>
  <si>
    <t>Płatkowska</t>
  </si>
  <si>
    <t>18 Dywizja Zmechanizowana</t>
  </si>
  <si>
    <t>SP nr 3 w Siedlcach</t>
  </si>
  <si>
    <t>Kalicka</t>
  </si>
  <si>
    <t>Triathlon Siedlce Club / Yulo</t>
  </si>
  <si>
    <t>Biegacze Pomagacze/ Elite Runners</t>
  </si>
  <si>
    <t>Łobodowski</t>
  </si>
  <si>
    <t>RaceFighter Dębe Wielkie</t>
  </si>
  <si>
    <t>Siennica</t>
  </si>
  <si>
    <t>EmilKrólTeam</t>
  </si>
  <si>
    <t>Grzechnik</t>
  </si>
  <si>
    <t>brak</t>
  </si>
  <si>
    <t>MIŃSK MAZ.</t>
  </si>
  <si>
    <t>TEAM 1431</t>
  </si>
  <si>
    <t xml:space="preserve">Zbucki Ruch </t>
  </si>
  <si>
    <t>Mazurek</t>
  </si>
  <si>
    <t>Golice Team</t>
  </si>
  <si>
    <t xml:space="preserve">Kuźma </t>
  </si>
  <si>
    <t xml:space="preserve">Krzysiek </t>
  </si>
  <si>
    <t>Komorzycki</t>
  </si>
  <si>
    <t>Klub Biegacza Orange</t>
  </si>
  <si>
    <t xml:space="preserve">Kokoszka </t>
  </si>
  <si>
    <t xml:space="preserve">Dawid </t>
  </si>
  <si>
    <t>Pieróg</t>
  </si>
  <si>
    <t>Jagła</t>
  </si>
  <si>
    <t xml:space="preserve">Róża </t>
  </si>
  <si>
    <t>Żeliszew</t>
  </si>
  <si>
    <t xml:space="preserve">Sztandera </t>
  </si>
  <si>
    <t>Koć</t>
  </si>
  <si>
    <t xml:space="preserve">Węglińska </t>
  </si>
  <si>
    <t>Joanna</t>
  </si>
  <si>
    <t>Minsk mazowiecki</t>
  </si>
  <si>
    <t>Czerniawski</t>
  </si>
  <si>
    <t>Romuald</t>
  </si>
  <si>
    <t>ZABIEGANY WOŁOMIN</t>
  </si>
  <si>
    <t>kobyłka</t>
  </si>
  <si>
    <t>Węgliński</t>
  </si>
  <si>
    <t xml:space="preserve">Yulo Run Team Siedlce </t>
  </si>
  <si>
    <t xml:space="preserve">Triathlon Siedlce Club / SP nr 5 Siedlce </t>
  </si>
  <si>
    <t>Okuniewski</t>
  </si>
  <si>
    <t>Alior Running Team</t>
  </si>
  <si>
    <t>Grzesiek</t>
  </si>
  <si>
    <t>Biegam bo...</t>
  </si>
  <si>
    <t>KS ZIELONO-CZARNI Mińsk Mazowiecki</t>
  </si>
  <si>
    <t>Wasiluk</t>
  </si>
  <si>
    <t xml:space="preserve">Ireneusz </t>
  </si>
  <si>
    <t>Mińsk Mazowiecki/Siedlce</t>
  </si>
  <si>
    <t>Jakimiuk</t>
  </si>
  <si>
    <t>PĘDZĄCE ŚLIMAKI ŁOSICE</t>
  </si>
  <si>
    <t>Yulo Run Team</t>
  </si>
  <si>
    <t>Mirosz</t>
  </si>
  <si>
    <t xml:space="preserve">KS ZIELONO- CZARNI MIŃSK MAZOWIECKI </t>
  </si>
  <si>
    <t xml:space="preserve">Leszek </t>
  </si>
  <si>
    <t>Baczynska</t>
  </si>
  <si>
    <t>Twardowski</t>
  </si>
  <si>
    <t>Zakole Wiktorowo</t>
  </si>
  <si>
    <t>MOKOBODY</t>
  </si>
  <si>
    <t>Aleksiuk</t>
  </si>
  <si>
    <t>Zdun</t>
  </si>
  <si>
    <t>Lublin</t>
  </si>
  <si>
    <t>Kubaj</t>
  </si>
  <si>
    <t>Suduł</t>
  </si>
  <si>
    <t xml:space="preserve">Joanna </t>
  </si>
  <si>
    <t>Cisie-Zagrudzie</t>
  </si>
  <si>
    <t>Cisie -Zagrudzie</t>
  </si>
  <si>
    <t xml:space="preserve">Rodzik </t>
  </si>
  <si>
    <t>Cegłów</t>
  </si>
  <si>
    <t>Dziewulski</t>
  </si>
  <si>
    <t>Kosiacki</t>
  </si>
  <si>
    <t>Pasternak</t>
  </si>
  <si>
    <t>PZU SPORT TEAM</t>
  </si>
  <si>
    <t>Dobrowolska</t>
  </si>
  <si>
    <t>Kotuń Trekking Team</t>
  </si>
  <si>
    <t>Ostas</t>
  </si>
  <si>
    <t xml:space="preserve">Sebastian </t>
  </si>
  <si>
    <t>Kaminski</t>
  </si>
  <si>
    <t>WATAHA łączy nas bieganie</t>
  </si>
  <si>
    <t>Pluta</t>
  </si>
  <si>
    <t xml:space="preserve">Żeliszew </t>
  </si>
  <si>
    <t>Teca</t>
  </si>
  <si>
    <t>Jakub Gójski</t>
  </si>
  <si>
    <t>Gręziak</t>
  </si>
  <si>
    <t xml:space="preserve"> Yulo Run Team Siedlce</t>
  </si>
  <si>
    <t>Krzewniak</t>
  </si>
  <si>
    <t>MKS POGOŃ Siedlce LA</t>
  </si>
  <si>
    <t>Śledź</t>
  </si>
  <si>
    <t>Szkoła Podstawowa w Siedlcach</t>
  </si>
  <si>
    <t>1991-11-26</t>
  </si>
  <si>
    <t>1977-06-26</t>
  </si>
  <si>
    <t>1985-04-02</t>
  </si>
  <si>
    <t>1982-12-23</t>
  </si>
  <si>
    <t>1974-05-27</t>
  </si>
  <si>
    <t>2006-05-06</t>
  </si>
  <si>
    <t>1981-06-30</t>
  </si>
  <si>
    <t>1995-10-08</t>
  </si>
  <si>
    <t>1993-06-24</t>
  </si>
  <si>
    <t>1984-04-10</t>
  </si>
  <si>
    <t>1987-06-08</t>
  </si>
  <si>
    <t>1986-04-29</t>
  </si>
  <si>
    <t>1976-08-10</t>
  </si>
  <si>
    <t>1994-11-26</t>
  </si>
  <si>
    <t>1970-05-16</t>
  </si>
  <si>
    <t>2003-10-14</t>
  </si>
  <si>
    <t>1980-04-17</t>
  </si>
  <si>
    <t>2006-12-08</t>
  </si>
  <si>
    <t>1981-08-17</t>
  </si>
  <si>
    <t>1987-09-02</t>
  </si>
  <si>
    <t>1994-01-17</t>
  </si>
  <si>
    <t>1979-04-02</t>
  </si>
  <si>
    <t>1996-06-03</t>
  </si>
  <si>
    <t>2005-08-26</t>
  </si>
  <si>
    <t>1966-07-05</t>
  </si>
  <si>
    <t>1978-09-11</t>
  </si>
  <si>
    <t>1972-01-26</t>
  </si>
  <si>
    <t>2000-04-13</t>
  </si>
  <si>
    <t>1976-02-23</t>
  </si>
  <si>
    <t>2014-04-26</t>
  </si>
  <si>
    <t>1995-09-19</t>
  </si>
  <si>
    <t>2003-08-21</t>
  </si>
  <si>
    <t>1958-12-28</t>
  </si>
  <si>
    <t>2001-10-01</t>
  </si>
  <si>
    <t>2002-08-22</t>
  </si>
  <si>
    <t>1983-08-21</t>
  </si>
  <si>
    <t>1987-01-22</t>
  </si>
  <si>
    <t>1974-10-01</t>
  </si>
  <si>
    <t>1967-03-16</t>
  </si>
  <si>
    <t>1983-10-17</t>
  </si>
  <si>
    <t>1981-10-15</t>
  </si>
  <si>
    <t>1989-04-21</t>
  </si>
  <si>
    <t>1986-09-23</t>
  </si>
  <si>
    <t>1976-06-09</t>
  </si>
  <si>
    <t>2003-11-18</t>
  </si>
  <si>
    <t>1982-04-25</t>
  </si>
  <si>
    <t>2005-07-31</t>
  </si>
  <si>
    <t>1969-08-14</t>
  </si>
  <si>
    <t>1981-12-02</t>
  </si>
  <si>
    <t>1974-11-12</t>
  </si>
  <si>
    <t>1982-05-17</t>
  </si>
  <si>
    <t>2001-11-29</t>
  </si>
  <si>
    <t>1980-09-10</t>
  </si>
  <si>
    <t>1986-12-06</t>
  </si>
  <si>
    <t>1978-07-10</t>
  </si>
  <si>
    <t>1998-06-08</t>
  </si>
  <si>
    <t>2005-07-30</t>
  </si>
  <si>
    <t>1981-03-15</t>
  </si>
  <si>
    <t>1978-01-28</t>
  </si>
  <si>
    <t>1979-05-25</t>
  </si>
  <si>
    <t>1967-02-07</t>
  </si>
  <si>
    <t>1983-03-15</t>
  </si>
  <si>
    <t>2005-12-28</t>
  </si>
  <si>
    <t>1981-02-04</t>
  </si>
  <si>
    <t>1979-09-03</t>
  </si>
  <si>
    <t>1978-08-20</t>
  </si>
  <si>
    <t>1975-06-17</t>
  </si>
  <si>
    <t>1973-10-14</t>
  </si>
  <si>
    <t>1981-01-17</t>
  </si>
  <si>
    <t>1975-04-06</t>
  </si>
  <si>
    <t>1975-07-20</t>
  </si>
  <si>
    <t>1965-06-18</t>
  </si>
  <si>
    <t>1986-06-25</t>
  </si>
  <si>
    <t>1983-11-13</t>
  </si>
  <si>
    <t>1999-09-25</t>
  </si>
  <si>
    <t>1998-09-03</t>
  </si>
  <si>
    <t>1986-07-29</t>
  </si>
  <si>
    <t>1979-11-12</t>
  </si>
  <si>
    <t>1983-01-04</t>
  </si>
  <si>
    <t>1976-05-20</t>
  </si>
  <si>
    <t>1985-05-31</t>
  </si>
  <si>
    <t>1982-12-12</t>
  </si>
  <si>
    <t>1982-04-15</t>
  </si>
  <si>
    <t>1978-12-25</t>
  </si>
  <si>
    <t>1985-07-16</t>
  </si>
  <si>
    <t>1987-01-10</t>
  </si>
  <si>
    <t>1982-04-14</t>
  </si>
  <si>
    <t>2005-06-15</t>
  </si>
  <si>
    <t>1981-09-24</t>
  </si>
  <si>
    <t>1971-04-03</t>
  </si>
  <si>
    <t>2006-01-06</t>
  </si>
  <si>
    <t>3</t>
  </si>
  <si>
    <t>4</t>
  </si>
  <si>
    <t>5</t>
  </si>
  <si>
    <t>6</t>
  </si>
  <si>
    <t>7</t>
  </si>
  <si>
    <t>8</t>
  </si>
  <si>
    <t>9</t>
  </si>
  <si>
    <t>10</t>
  </si>
  <si>
    <t xml:space="preserve">Maciejewski </t>
  </si>
  <si>
    <t xml:space="preserve">MKS POGOŃ SIEDLCE </t>
  </si>
  <si>
    <t>Blyskun</t>
  </si>
  <si>
    <t>Międzyrzec Podlaski</t>
  </si>
  <si>
    <t>Chmielak</t>
  </si>
  <si>
    <t>Marzena</t>
  </si>
  <si>
    <t>LO nr 1 Siedlce</t>
  </si>
  <si>
    <t>Wojtkowski</t>
  </si>
  <si>
    <t>NW CZŁAPSKI TEAM</t>
  </si>
  <si>
    <t>Kobyłka</t>
  </si>
  <si>
    <t>Wojtkowska</t>
  </si>
  <si>
    <t>Przestrzelska</t>
  </si>
  <si>
    <t xml:space="preserve">Wólka Leśna </t>
  </si>
  <si>
    <t>Grabczak</t>
  </si>
  <si>
    <t>Monika</t>
  </si>
  <si>
    <t>1980-01-20</t>
  </si>
  <si>
    <t>1982-07-16</t>
  </si>
  <si>
    <t>2002-06-24</t>
  </si>
  <si>
    <t>1977-02-11</t>
  </si>
  <si>
    <t>1985-11-27</t>
  </si>
  <si>
    <t>1956-05-10</t>
  </si>
  <si>
    <t>1985-07-05</t>
  </si>
  <si>
    <t>1970-01-08</t>
  </si>
  <si>
    <t>1976-07-05</t>
  </si>
  <si>
    <t>Radzikowska</t>
  </si>
  <si>
    <t>Slow Joggink Siedlce</t>
  </si>
  <si>
    <t>Jabłoński</t>
  </si>
  <si>
    <t>Złoch</t>
  </si>
  <si>
    <t>Mikołaj</t>
  </si>
  <si>
    <t>Przedszkole Bunia Dąbrówka Ług</t>
  </si>
  <si>
    <t>Śmiałowska</t>
  </si>
  <si>
    <t>Gabriela</t>
  </si>
  <si>
    <t>Przedszkole Kubusia Puchatka</t>
  </si>
  <si>
    <t>Szysz</t>
  </si>
  <si>
    <t>Platerów</t>
  </si>
  <si>
    <t>Jastrzebski</t>
  </si>
  <si>
    <t>Wisniew</t>
  </si>
  <si>
    <t>Przedszkole Wesołe Skrzaty</t>
  </si>
  <si>
    <t>Miejskie Przedszkole nr 3 w Siedlcach</t>
  </si>
  <si>
    <t>Zespół Szkolno-Przedszkolny w Skórcu</t>
  </si>
  <si>
    <t>Seweryn</t>
  </si>
  <si>
    <t>Szkoła Podstawowa Żelków</t>
  </si>
  <si>
    <t>Tola</t>
  </si>
  <si>
    <t>Katolicka Szkoła Podstawowa Siedlce</t>
  </si>
  <si>
    <t>Kowieska</t>
  </si>
  <si>
    <t>Szulawa</t>
  </si>
  <si>
    <t>Przedszkole Żelków Kolonia</t>
  </si>
  <si>
    <t>MP Nr3 Siedlce</t>
  </si>
  <si>
    <t>Przedszkole przy SP nr 12</t>
  </si>
  <si>
    <t>Ala</t>
  </si>
  <si>
    <t>Przedszkole Kubusia Puchatka Siedlce</t>
  </si>
  <si>
    <t>Łobodowska</t>
  </si>
  <si>
    <t>Szkoła Podstawowa Dąbrówka-Stany</t>
  </si>
  <si>
    <t>Szkoła Podstawowa w Mordach</t>
  </si>
  <si>
    <t xml:space="preserve">Wiktor </t>
  </si>
  <si>
    <t>Nawrocka</t>
  </si>
  <si>
    <t xml:space="preserve">Kalina </t>
  </si>
  <si>
    <t xml:space="preserve">Płudowski </t>
  </si>
  <si>
    <t xml:space="preserve">SP 4 Siedlce </t>
  </si>
  <si>
    <t>Koper</t>
  </si>
  <si>
    <t>Patryk</t>
  </si>
  <si>
    <t>Szkoła Podstawowa Domanice Kolonia</t>
  </si>
  <si>
    <t>Czachy</t>
  </si>
  <si>
    <t>Kruk</t>
  </si>
  <si>
    <t>Rzewuska</t>
  </si>
  <si>
    <t>Sawicki</t>
  </si>
  <si>
    <t>Olivier</t>
  </si>
  <si>
    <t>SP 8</t>
  </si>
  <si>
    <t xml:space="preserve">Nikola </t>
  </si>
  <si>
    <t xml:space="preserve">Malwina </t>
  </si>
  <si>
    <t xml:space="preserve">Liliana </t>
  </si>
  <si>
    <t>Szkoła Podstawowa nr 11</t>
  </si>
  <si>
    <t>Płatkowski</t>
  </si>
  <si>
    <t>gluks</t>
  </si>
  <si>
    <t>Strzałek</t>
  </si>
  <si>
    <t>Kornelka</t>
  </si>
  <si>
    <t>Krzyzińska</t>
  </si>
  <si>
    <t>Dąbrowka-Ług</t>
  </si>
  <si>
    <t>GLUKS</t>
  </si>
  <si>
    <t>Hania</t>
  </si>
  <si>
    <t>Szkoła Podstawowa Nr 3 w Siedlcach</t>
  </si>
  <si>
    <t>SP nr 3 Siedlce</t>
  </si>
  <si>
    <t xml:space="preserve">Franek </t>
  </si>
  <si>
    <t xml:space="preserve">Triathlon Siedlce Club </t>
  </si>
  <si>
    <t>Szkoła Podstawowa w Grali-Dąbrowiźnie</t>
  </si>
  <si>
    <t>Komorzycka</t>
  </si>
  <si>
    <t>Laura</t>
  </si>
  <si>
    <t>Szkoła Podstawowa nr 5 w Mińsku Mazowieckim</t>
  </si>
  <si>
    <t>KS Barakuda</t>
  </si>
  <si>
    <t>Mińsk Mazowidcki</t>
  </si>
  <si>
    <t>Kaska</t>
  </si>
  <si>
    <t>Wężyczyn</t>
  </si>
  <si>
    <t>Niepubliczna Szkoła Podstawowa w Szydłówce</t>
  </si>
  <si>
    <t>Wólka Soseńska</t>
  </si>
  <si>
    <t xml:space="preserve">Oliwier </t>
  </si>
  <si>
    <t xml:space="preserve">Julian </t>
  </si>
  <si>
    <t xml:space="preserve">Martyna </t>
  </si>
  <si>
    <t>Natalka</t>
  </si>
  <si>
    <t>SP 4 Lublin</t>
  </si>
  <si>
    <t>Burchart</t>
  </si>
  <si>
    <t xml:space="preserve">Ksawery </t>
  </si>
  <si>
    <t>Szkoła Podstawowa nr 11 w siedlcach</t>
  </si>
  <si>
    <t>Rzewuski</t>
  </si>
  <si>
    <t>Szkoła Podstawowa w Suchożebrach</t>
  </si>
  <si>
    <t>KS Zielono-Czarni Mińsk Mazowiecki</t>
  </si>
  <si>
    <t>Marciniak</t>
  </si>
  <si>
    <t>SP 3 Siedlce</t>
  </si>
  <si>
    <t>Aleksandr</t>
  </si>
  <si>
    <t xml:space="preserve">Crossfit Siedlce </t>
  </si>
  <si>
    <t>Śluzek</t>
  </si>
  <si>
    <t>Szkoła Podstawowa im.Zawiszy Czarnego w Żakowie</t>
  </si>
  <si>
    <t>Wielgolas</t>
  </si>
  <si>
    <t>Celiński-Drozd</t>
  </si>
  <si>
    <t>Szkoła Podstawowa Nr 5 w Siedlcach</t>
  </si>
  <si>
    <t>Biernat</t>
  </si>
  <si>
    <t>SZKOŁA PODSTAWOWA W WIELGOLESIE</t>
  </si>
  <si>
    <t>WIELGOLAS</t>
  </si>
  <si>
    <t>Świętochowski</t>
  </si>
  <si>
    <t>MIŃSK MAZOWIECKI</t>
  </si>
  <si>
    <t>Guzek</t>
  </si>
  <si>
    <t>SKórzec</t>
  </si>
  <si>
    <t>SP w Wiśniewie</t>
  </si>
  <si>
    <t>Weronika</t>
  </si>
  <si>
    <t>SP 5 Siedlce</t>
  </si>
  <si>
    <t>Chybowska</t>
  </si>
  <si>
    <t>Oliwia</t>
  </si>
  <si>
    <t>Pawlusiewicz</t>
  </si>
  <si>
    <t>Sp 11 Siedlce</t>
  </si>
  <si>
    <t>Kopczyk</t>
  </si>
  <si>
    <t>Julita</t>
  </si>
  <si>
    <t>szkola podstawowa w Domanicach Kolonii</t>
  </si>
  <si>
    <t xml:space="preserve">Dominik </t>
  </si>
  <si>
    <t xml:space="preserve">Gil </t>
  </si>
  <si>
    <t xml:space="preserve">Dąbrówka-Stany </t>
  </si>
  <si>
    <t>Turba</t>
  </si>
  <si>
    <t>Masiak</t>
  </si>
  <si>
    <t xml:space="preserve">Baczyńksa </t>
  </si>
  <si>
    <t>Ryszkowski</t>
  </si>
  <si>
    <t>Tafiński</t>
  </si>
  <si>
    <t>Solarczyk</t>
  </si>
  <si>
    <t>Żelazo</t>
  </si>
  <si>
    <t>Jóźwiak</t>
  </si>
  <si>
    <t xml:space="preserve">Kluj </t>
  </si>
  <si>
    <t>Wiesak</t>
  </si>
  <si>
    <t>Schilczenko</t>
  </si>
  <si>
    <t>Jana</t>
  </si>
  <si>
    <t>SP nr 5</t>
  </si>
  <si>
    <t xml:space="preserve">Chomiuk Agata </t>
  </si>
  <si>
    <t xml:space="preserve">Potera Kamila </t>
  </si>
  <si>
    <t xml:space="preserve">Reda Patrycja </t>
  </si>
  <si>
    <t>Klewek Piotr</t>
  </si>
  <si>
    <t>P Publ. Skórzec</t>
  </si>
  <si>
    <t>Przedsz Bunia</t>
  </si>
  <si>
    <t>SP Stany</t>
  </si>
  <si>
    <t>SP Grala</t>
  </si>
  <si>
    <t>Przedsz.  Domanice</t>
  </si>
  <si>
    <t>SP Siedlce</t>
  </si>
  <si>
    <t>ZSP Skórzec</t>
  </si>
  <si>
    <t>Izdebski Kacper</t>
  </si>
  <si>
    <t xml:space="preserve">Klementowicz Adam     </t>
  </si>
  <si>
    <t xml:space="preserve">Dominik Wojewódzki    </t>
  </si>
  <si>
    <t xml:space="preserve">Sitarz Jakub          </t>
  </si>
  <si>
    <t xml:space="preserve">Kępkowicz Gabriel  </t>
  </si>
  <si>
    <t xml:space="preserve">Całka Jakub  </t>
  </si>
  <si>
    <t xml:space="preserve">Wyszomirski Kamil      </t>
  </si>
  <si>
    <t xml:space="preserve">Cegiełko   Mateusz     </t>
  </si>
  <si>
    <t xml:space="preserve">Włodarczyk    Aneta   </t>
  </si>
  <si>
    <t>Żelichowska Michalina</t>
  </si>
  <si>
    <t>Wereda Dawid</t>
  </si>
  <si>
    <t>Marciniak Laura</t>
  </si>
  <si>
    <t xml:space="preserve">Kulik Anna </t>
  </si>
  <si>
    <t>Rosa Kamila</t>
  </si>
  <si>
    <t>Grochowska</t>
  </si>
  <si>
    <t>Iga</t>
  </si>
  <si>
    <t>Błażej</t>
  </si>
  <si>
    <t>Mieszko</t>
  </si>
  <si>
    <t>Marcelina</t>
  </si>
  <si>
    <t>Barłomiej</t>
  </si>
  <si>
    <t>maksymilian</t>
  </si>
  <si>
    <t>Łucja</t>
  </si>
  <si>
    <t>Nicola</t>
  </si>
  <si>
    <t>Pola</t>
  </si>
  <si>
    <t>Opaulina</t>
  </si>
  <si>
    <t>Zauzanna</t>
  </si>
  <si>
    <t>jakub</t>
  </si>
  <si>
    <t>Kamila</t>
  </si>
  <si>
    <t>patrycja</t>
  </si>
  <si>
    <t>Myrcha</t>
  </si>
  <si>
    <t>Bryzek</t>
  </si>
  <si>
    <t xml:space="preserve">Czarnota </t>
  </si>
  <si>
    <t>Sadło</t>
  </si>
  <si>
    <t>Susfał</t>
  </si>
  <si>
    <t>Dzierżanowska</t>
  </si>
  <si>
    <t xml:space="preserve">Zakrzewska </t>
  </si>
  <si>
    <t xml:space="preserve">Zdanowska </t>
  </si>
  <si>
    <t xml:space="preserve">Izdebska </t>
  </si>
  <si>
    <t xml:space="preserve">Kalicka </t>
  </si>
  <si>
    <t xml:space="preserve">Wereda </t>
  </si>
  <si>
    <t xml:space="preserve">Prachnio </t>
  </si>
  <si>
    <t xml:space="preserve">Sitarz </t>
  </si>
  <si>
    <t xml:space="preserve">Redosz </t>
  </si>
  <si>
    <t xml:space="preserve">Wyrębek </t>
  </si>
  <si>
    <t xml:space="preserve">Borkowski </t>
  </si>
  <si>
    <t xml:space="preserve">Walas </t>
  </si>
  <si>
    <t xml:space="preserve">Śledź </t>
  </si>
  <si>
    <t xml:space="preserve">Próchnicka </t>
  </si>
  <si>
    <t>Trojanowski</t>
  </si>
  <si>
    <t xml:space="preserve">Pietrasik </t>
  </si>
  <si>
    <t>Wyrębiak</t>
  </si>
  <si>
    <t>Żelichowski</t>
  </si>
  <si>
    <t xml:space="preserve">Koć </t>
  </si>
  <si>
    <t>Chromiński</t>
  </si>
  <si>
    <t xml:space="preserve">Stankiewicz </t>
  </si>
  <si>
    <t xml:space="preserve">Jaworska </t>
  </si>
  <si>
    <t xml:space="preserve">Trojanowska </t>
  </si>
  <si>
    <t>Szkoła Skórzec</t>
  </si>
  <si>
    <t xml:space="preserve">Grzęda </t>
  </si>
  <si>
    <t>Malgorzata</t>
  </si>
  <si>
    <t>Skózrec</t>
  </si>
  <si>
    <t>Eryka</t>
  </si>
  <si>
    <t>Izdebski</t>
  </si>
  <si>
    <t xml:space="preserve">Bazak </t>
  </si>
  <si>
    <t xml:space="preserve">Dobosz </t>
  </si>
  <si>
    <t xml:space="preserve">Dziewulska  </t>
  </si>
  <si>
    <t>Klementowicz</t>
  </si>
  <si>
    <t>Kiełczykowsk</t>
  </si>
  <si>
    <t xml:space="preserve">Matejczuk </t>
  </si>
  <si>
    <t>Pypowska</t>
  </si>
  <si>
    <t xml:space="preserve">Cabaj  </t>
  </si>
  <si>
    <t>Kołodziejska</t>
  </si>
  <si>
    <t>Cudny</t>
  </si>
  <si>
    <t xml:space="preserve">Kubiak  </t>
  </si>
  <si>
    <t>Pliszka</t>
  </si>
  <si>
    <t xml:space="preserve">Kacper </t>
  </si>
  <si>
    <t xml:space="preserve">Drabiński </t>
  </si>
  <si>
    <t xml:space="preserve">Zadrożna </t>
  </si>
  <si>
    <t>Zadrożny</t>
  </si>
  <si>
    <t>Michalina</t>
  </si>
  <si>
    <t xml:space="preserve">Izdebski </t>
  </si>
  <si>
    <t xml:space="preserve">Wojewódzki    </t>
  </si>
  <si>
    <t xml:space="preserve">Wyszomirski </t>
  </si>
  <si>
    <t>Cegiełko</t>
  </si>
  <si>
    <t xml:space="preserve">Włodarczyk </t>
  </si>
  <si>
    <t xml:space="preserve">Żelichowska </t>
  </si>
  <si>
    <t xml:space="preserve">Kulik </t>
  </si>
  <si>
    <t xml:space="preserve">Rosa </t>
  </si>
  <si>
    <t>Biegi Dzieci - Przedszkola</t>
  </si>
  <si>
    <t>Dziewczynki</t>
  </si>
  <si>
    <t>Chłopcy</t>
  </si>
  <si>
    <t>Biegi Dzieci - klasy I-III</t>
  </si>
  <si>
    <t>Biegi Dzieci - klasy IV-VI</t>
  </si>
  <si>
    <t xml:space="preserve">SP nr 12 </t>
  </si>
  <si>
    <t>TSC</t>
  </si>
  <si>
    <t>Redosz</t>
  </si>
  <si>
    <t>Dąbrówka Wyłazy</t>
  </si>
  <si>
    <t>Romanowski</t>
  </si>
  <si>
    <t>Krystian</t>
  </si>
  <si>
    <t>SP Domanice</t>
  </si>
  <si>
    <t>Wołoszek</t>
  </si>
  <si>
    <t>Adamska</t>
  </si>
  <si>
    <t>Ziuzanna</t>
  </si>
  <si>
    <t>Przedszkole Słoneczko</t>
  </si>
  <si>
    <t>Mińsk Maz./Siedlce</t>
  </si>
  <si>
    <t>Pasiak</t>
  </si>
  <si>
    <t>Krzesk</t>
  </si>
  <si>
    <t>Buczyński</t>
  </si>
  <si>
    <t>Jastrzębska</t>
  </si>
  <si>
    <t>Przedszkola</t>
  </si>
  <si>
    <t>Klasy I-III</t>
  </si>
  <si>
    <t>Klasy IV-VI</t>
  </si>
  <si>
    <t>Open Mężczyźni</t>
  </si>
  <si>
    <t>Open Kobiety</t>
  </si>
  <si>
    <t>M-15</t>
  </si>
  <si>
    <t>M-16-35</t>
  </si>
  <si>
    <t>M-36-50</t>
  </si>
  <si>
    <t>M-50+</t>
  </si>
  <si>
    <t>K-15</t>
  </si>
  <si>
    <t>K-16-35</t>
  </si>
  <si>
    <t>K-36-50</t>
  </si>
  <si>
    <t>K-50+</t>
  </si>
  <si>
    <t>Przestrzelski</t>
  </si>
  <si>
    <t>Ernest</t>
  </si>
  <si>
    <t>Czarczyński</t>
  </si>
  <si>
    <t>Wodynie</t>
  </si>
  <si>
    <t>Górski</t>
  </si>
  <si>
    <t>Końca</t>
  </si>
  <si>
    <t>Kamut</t>
  </si>
  <si>
    <t>Przedszkola dziewczynki</t>
  </si>
  <si>
    <t>10.05</t>
  </si>
  <si>
    <t>10.10</t>
  </si>
  <si>
    <t>Przedszkola chłopcy</t>
  </si>
  <si>
    <t>10.15</t>
  </si>
  <si>
    <t>Klasy I-III Dziewczynki</t>
  </si>
  <si>
    <t>10.20</t>
  </si>
  <si>
    <t>Klasy I-III Chłopcy</t>
  </si>
  <si>
    <t>10.25</t>
  </si>
  <si>
    <t>Klasy IV-VI Dziewczynki</t>
  </si>
  <si>
    <t>10.30</t>
  </si>
  <si>
    <t>Klasy IV-VI Chłopcy</t>
  </si>
  <si>
    <t>11.11</t>
  </si>
  <si>
    <t>Bieg głowny 5km</t>
  </si>
  <si>
    <t>11.15</t>
  </si>
  <si>
    <t>Nordic Walkong 5km</t>
  </si>
  <si>
    <t>Książek</t>
  </si>
  <si>
    <t>Sp nr 8</t>
  </si>
  <si>
    <t>Magdziak</t>
  </si>
  <si>
    <t>km</t>
  </si>
  <si>
    <t>Nordic Walkong - Mężczyźni</t>
  </si>
  <si>
    <t>Nordic Walkong - Mkobiety</t>
  </si>
  <si>
    <t>Gmina Skórzec - Mężczyźni</t>
  </si>
  <si>
    <t>Gmina Skórzec - Mkobiety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</si>
</sst>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indexed="8"/>
      <name val="Arial"/>
    </font>
    <font>
      <sz val="10"/>
      <color indexed="9"/>
      <name val="Arial"/>
    </font>
    <font>
      <b/>
      <sz val="10"/>
      <color indexed="8"/>
      <name val="Arial"/>
    </font>
    <font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10"/>
        <bgColor indexed="9"/>
      </patternFill>
    </fill>
  </fills>
  <borders count="1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Protection="0"/>
  </cellStyleXfs>
  <cellXfs count="107">
    <xf numFmtId="0" fontId="0" fillId="0" borderId="0" xfId="0" applyNumberFormat="1" applyFill="1" applyProtection="1"/>
    <xf numFmtId="0" fontId="1" fillId="0" borderId="0" xfId="0" applyNumberFormat="1" applyFont="1" applyFill="1" applyProtection="1"/>
    <xf numFmtId="0" fontId="0" fillId="0" borderId="2" xfId="0" applyNumberFormat="1" applyFill="1" applyBorder="1" applyProtection="1"/>
    <xf numFmtId="0" fontId="0" fillId="0" borderId="2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10" fillId="0" borderId="2" xfId="0" applyNumberFormat="1" applyFont="1" applyFill="1" applyBorder="1" applyProtection="1"/>
    <xf numFmtId="0" fontId="10" fillId="0" borderId="0" xfId="0" applyNumberFormat="1" applyFont="1" applyFill="1" applyProtection="1"/>
    <xf numFmtId="0" fontId="10" fillId="0" borderId="2" xfId="0" applyNumberFormat="1" applyFont="1" applyFill="1" applyBorder="1" applyAlignment="1" applyProtection="1">
      <alignment horizontal="center"/>
    </xf>
    <xf numFmtId="14" fontId="10" fillId="0" borderId="2" xfId="0" applyNumberFormat="1" applyFont="1" applyFill="1" applyBorder="1" applyProtection="1"/>
    <xf numFmtId="0" fontId="0" fillId="0" borderId="3" xfId="0" applyNumberFormat="1" applyFill="1" applyBorder="1" applyProtection="1"/>
    <xf numFmtId="0" fontId="3" fillId="0" borderId="3" xfId="0" applyFont="1" applyFill="1" applyBorder="1" applyAlignment="1">
      <alignment horizontal="center"/>
    </xf>
    <xf numFmtId="0" fontId="2" fillId="2" borderId="3" xfId="0" applyNumberFormat="1" applyFont="1" applyFill="1" applyBorder="1" applyAlignment="1" applyProtection="1">
      <alignment horizontal="center"/>
    </xf>
    <xf numFmtId="0" fontId="0" fillId="0" borderId="5" xfId="0" applyNumberFormat="1" applyFill="1" applyBorder="1" applyProtection="1"/>
    <xf numFmtId="0" fontId="10" fillId="0" borderId="5" xfId="0" applyNumberFormat="1" applyFont="1" applyFill="1" applyBorder="1" applyProtection="1"/>
    <xf numFmtId="0" fontId="10" fillId="0" borderId="3" xfId="0" applyNumberFormat="1" applyFont="1" applyFill="1" applyBorder="1" applyProtection="1"/>
    <xf numFmtId="0" fontId="4" fillId="0" borderId="0" xfId="0" applyNumberFormat="1" applyFont="1" applyFill="1" applyAlignment="1" applyProtection="1">
      <alignment horizontal="left"/>
    </xf>
    <xf numFmtId="0" fontId="2" fillId="3" borderId="6" xfId="0" applyNumberFormat="1" applyFont="1" applyFill="1" applyBorder="1" applyProtection="1"/>
    <xf numFmtId="0" fontId="0" fillId="0" borderId="7" xfId="0" applyNumberFormat="1" applyFill="1" applyBorder="1" applyAlignment="1" applyProtection="1">
      <alignment horizontal="center"/>
    </xf>
    <xf numFmtId="0" fontId="0" fillId="0" borderId="7" xfId="0" applyNumberFormat="1" applyFill="1" applyBorder="1" applyProtection="1"/>
    <xf numFmtId="0" fontId="3" fillId="0" borderId="8" xfId="0" applyFont="1" applyFill="1" applyBorder="1" applyAlignment="1">
      <alignment horizontal="center"/>
    </xf>
    <xf numFmtId="0" fontId="0" fillId="0" borderId="9" xfId="0" applyNumberFormat="1" applyFill="1" applyBorder="1" applyProtection="1"/>
    <xf numFmtId="0" fontId="0" fillId="0" borderId="3" xfId="0" applyNumberForma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10" fillId="0" borderId="0" xfId="0" applyNumberFormat="1" applyFont="1" applyFill="1" applyBorder="1" applyProtection="1"/>
    <xf numFmtId="0" fontId="2" fillId="2" borderId="10" xfId="0" applyNumberFormat="1" applyFont="1" applyFill="1" applyBorder="1" applyAlignment="1" applyProtection="1">
      <alignment horizontal="center"/>
    </xf>
    <xf numFmtId="0" fontId="0" fillId="0" borderId="10" xfId="0" applyNumberFormat="1" applyFill="1" applyBorder="1" applyProtection="1"/>
    <xf numFmtId="0" fontId="0" fillId="0" borderId="11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Alignment="1" applyProtection="1">
      <alignment wrapText="1"/>
    </xf>
    <xf numFmtId="0" fontId="2" fillId="3" borderId="1" xfId="0" applyNumberFormat="1" applyFont="1" applyFill="1" applyBorder="1" applyAlignment="1" applyProtection="1">
      <alignment wrapText="1"/>
    </xf>
    <xf numFmtId="0" fontId="4" fillId="0" borderId="0" xfId="0" applyNumberFormat="1" applyFont="1" applyFill="1" applyProtection="1"/>
    <xf numFmtId="0" fontId="10" fillId="0" borderId="7" xfId="0" applyNumberFormat="1" applyFont="1" applyFill="1" applyBorder="1" applyProtection="1"/>
    <xf numFmtId="0" fontId="10" fillId="0" borderId="7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Protection="1"/>
    <xf numFmtId="0" fontId="6" fillId="0" borderId="3" xfId="0" applyNumberFormat="1" applyFont="1" applyFill="1" applyBorder="1" applyAlignment="1" applyProtection="1">
      <alignment horizontal="center"/>
    </xf>
    <xf numFmtId="14" fontId="0" fillId="0" borderId="3" xfId="0" applyNumberFormat="1" applyFill="1" applyBorder="1" applyProtection="1"/>
    <xf numFmtId="0" fontId="7" fillId="0" borderId="2" xfId="0" applyNumberFormat="1" applyFont="1" applyFill="1" applyBorder="1" applyProtection="1"/>
    <xf numFmtId="0" fontId="6" fillId="0" borderId="3" xfId="0" applyNumberFormat="1" applyFont="1" applyFill="1" applyBorder="1" applyAlignment="1" applyProtection="1">
      <alignment shrinkToFit="1"/>
    </xf>
    <xf numFmtId="0" fontId="3" fillId="0" borderId="3" xfId="0" applyNumberFormat="1" applyFont="1" applyFill="1" applyBorder="1" applyAlignment="1" applyProtection="1">
      <alignment wrapText="1" shrinkToFit="1"/>
    </xf>
    <xf numFmtId="0" fontId="9" fillId="0" borderId="2" xfId="0" applyNumberFormat="1" applyFont="1" applyFill="1" applyBorder="1" applyAlignment="1" applyProtection="1">
      <alignment wrapText="1"/>
    </xf>
    <xf numFmtId="0" fontId="0" fillId="0" borderId="2" xfId="0" applyNumberFormat="1" applyFill="1" applyBorder="1" applyAlignment="1" applyProtection="1">
      <alignment horizontal="center" wrapText="1"/>
    </xf>
    <xf numFmtId="14" fontId="0" fillId="0" borderId="2" xfId="0" applyNumberFormat="1" applyFill="1" applyBorder="1" applyProtection="1"/>
    <xf numFmtId="0" fontId="5" fillId="2" borderId="3" xfId="0" applyNumberFormat="1" applyFont="1" applyFill="1" applyBorder="1" applyAlignment="1" applyProtection="1">
      <alignment horizontal="center" wrapText="1"/>
    </xf>
    <xf numFmtId="2" fontId="0" fillId="0" borderId="2" xfId="0" applyNumberFormat="1" applyFill="1" applyBorder="1" applyAlignment="1" applyProtection="1">
      <alignment horizontal="center"/>
    </xf>
    <xf numFmtId="2" fontId="7" fillId="0" borderId="2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center"/>
    </xf>
    <xf numFmtId="0" fontId="0" fillId="0" borderId="12" xfId="0" applyNumberFormat="1" applyFill="1" applyBorder="1" applyProtection="1"/>
    <xf numFmtId="0" fontId="0" fillId="0" borderId="12" xfId="0" applyNumberFormat="1" applyFill="1" applyBorder="1" applyAlignment="1" applyProtection="1">
      <alignment horizontal="center"/>
    </xf>
    <xf numFmtId="0" fontId="0" fillId="0" borderId="13" xfId="0" applyNumberFormat="1" applyFill="1" applyBorder="1" applyAlignment="1" applyProtection="1">
      <alignment horizontal="center"/>
    </xf>
    <xf numFmtId="14" fontId="0" fillId="0" borderId="12" xfId="0" applyNumberFormat="1" applyFill="1" applyBorder="1" applyProtection="1"/>
    <xf numFmtId="0" fontId="3" fillId="0" borderId="14" xfId="0" applyFont="1" applyFill="1" applyBorder="1" applyAlignment="1">
      <alignment horizontal="center"/>
    </xf>
    <xf numFmtId="0" fontId="0" fillId="0" borderId="14" xfId="0" applyNumberFormat="1" applyFill="1" applyBorder="1" applyProtection="1"/>
    <xf numFmtId="0" fontId="0" fillId="0" borderId="8" xfId="0" applyNumberFormat="1" applyFill="1" applyBorder="1" applyProtection="1"/>
    <xf numFmtId="0" fontId="0" fillId="0" borderId="15" xfId="0" applyNumberFormat="1" applyFill="1" applyBorder="1" applyAlignment="1" applyProtection="1">
      <alignment horizontal="center"/>
    </xf>
    <xf numFmtId="0" fontId="6" fillId="0" borderId="7" xfId="0" applyNumberFormat="1" applyFont="1" applyFill="1" applyBorder="1" applyProtection="1"/>
    <xf numFmtId="0" fontId="6" fillId="0" borderId="7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Protection="1"/>
    <xf numFmtId="0" fontId="6" fillId="0" borderId="2" xfId="0" applyNumberFormat="1" applyFont="1" applyFill="1" applyBorder="1" applyProtection="1"/>
    <xf numFmtId="0" fontId="6" fillId="0" borderId="2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Alignment="1" applyProtection="1">
      <alignment horizontal="center"/>
    </xf>
    <xf numFmtId="14" fontId="7" fillId="0" borderId="2" xfId="0" applyNumberFormat="1" applyFont="1" applyFill="1" applyBorder="1" applyProtection="1"/>
    <xf numFmtId="0" fontId="6" fillId="0" borderId="4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5" xfId="0" applyNumberFormat="1" applyFill="1" applyBorder="1" applyAlignment="1" applyProtection="1">
      <alignment horizontal="center"/>
    </xf>
    <xf numFmtId="14" fontId="6" fillId="0" borderId="2" xfId="0" applyNumberFormat="1" applyFont="1" applyFill="1" applyBorder="1" applyProtection="1"/>
    <xf numFmtId="0" fontId="6" fillId="0" borderId="0" xfId="0" applyNumberFormat="1" applyFont="1" applyFill="1" applyAlignment="1" applyProtection="1"/>
    <xf numFmtId="0" fontId="12" fillId="2" borderId="3" xfId="0" applyNumberFormat="1" applyFont="1" applyFill="1" applyBorder="1" applyAlignment="1" applyProtection="1">
      <alignment horizontal="center" wrapText="1"/>
    </xf>
    <xf numFmtId="0" fontId="12" fillId="2" borderId="3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Alignment="1" applyProtection="1">
      <alignment wrapText="1"/>
    </xf>
    <xf numFmtId="0" fontId="6" fillId="0" borderId="11" xfId="0" applyNumberFormat="1" applyFont="1" applyFill="1" applyBorder="1" applyAlignment="1" applyProtection="1">
      <alignment horizontal="center"/>
    </xf>
    <xf numFmtId="0" fontId="6" fillId="0" borderId="12" xfId="0" applyNumberFormat="1" applyFont="1" applyFill="1" applyBorder="1" applyProtection="1"/>
    <xf numFmtId="0" fontId="6" fillId="0" borderId="12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wrapText="1"/>
    </xf>
    <xf numFmtId="14" fontId="6" fillId="0" borderId="3" xfId="0" applyNumberFormat="1" applyFont="1" applyFill="1" applyBorder="1" applyProtection="1"/>
    <xf numFmtId="0" fontId="6" fillId="0" borderId="15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wrapText="1"/>
    </xf>
    <xf numFmtId="0" fontId="6" fillId="0" borderId="7" xfId="0" applyNumberFormat="1" applyFont="1" applyFill="1" applyBorder="1" applyAlignment="1" applyProtection="1">
      <alignment wrapText="1"/>
    </xf>
    <xf numFmtId="0" fontId="6" fillId="0" borderId="2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0" fontId="13" fillId="0" borderId="3" xfId="0" applyFont="1" applyBorder="1" applyAlignment="1">
      <alignment horizontal="center" wrapText="1"/>
    </xf>
    <xf numFmtId="0" fontId="14" fillId="0" borderId="0" xfId="0" applyNumberFormat="1" applyFont="1" applyFill="1" applyProtection="1"/>
    <xf numFmtId="0" fontId="7" fillId="0" borderId="0" xfId="0" applyNumberFormat="1" applyFont="1" applyFill="1" applyProtection="1"/>
    <xf numFmtId="2" fontId="0" fillId="0" borderId="7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/>
    </xf>
    <xf numFmtId="16" fontId="7" fillId="0" borderId="0" xfId="0" quotePrefix="1" applyNumberFormat="1" applyFont="1" applyFill="1" applyProtection="1"/>
    <xf numFmtId="0" fontId="7" fillId="0" borderId="0" xfId="0" quotePrefix="1" applyNumberFormat="1" applyFont="1" applyFill="1" applyProtection="1"/>
    <xf numFmtId="0" fontId="4" fillId="0" borderId="0" xfId="0" applyNumberFormat="1" applyFont="1" applyFill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Protection="1"/>
    <xf numFmtId="2" fontId="7" fillId="0" borderId="3" xfId="0" applyNumberFormat="1" applyFont="1" applyFill="1" applyBorder="1" applyAlignment="1" applyProtection="1">
      <alignment horizontal="center"/>
    </xf>
    <xf numFmtId="2" fontId="7" fillId="0" borderId="12" xfId="0" applyNumberFormat="1" applyFon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>
      <alignment wrapText="1"/>
    </xf>
    <xf numFmtId="0" fontId="7" fillId="0" borderId="2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wrapText="1"/>
    </xf>
  </cellXfs>
  <cellStyles count="1">
    <cellStyle name="Normalny" xfId="0" builtinId="0"/>
  </cellStyles>
  <dxfs count="5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CC99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9E4E0"/>
      <rgbColor rgb="00CCFFFF"/>
      <rgbColor rgb="00FFC7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tabSelected="1" zoomScale="89" zoomScaleNormal="89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E4" sqref="E4"/>
    </sheetView>
  </sheetViews>
  <sheetFormatPr defaultRowHeight="14.65" customHeight="1" x14ac:dyDescent="0.2"/>
  <cols>
    <col min="1" max="2" width="7.28515625" style="4" customWidth="1"/>
    <col min="3" max="3" width="8.5703125" style="4" customWidth="1"/>
    <col min="4" max="4" width="7.28515625" style="4" hidden="1" customWidth="1"/>
    <col min="5" max="5" width="9.42578125" style="4" bestFit="1" customWidth="1"/>
    <col min="6" max="6" width="8" style="64" customWidth="1"/>
    <col min="7" max="7" width="20.5703125" style="75" customWidth="1"/>
    <col min="8" max="8" width="14.140625" style="61" customWidth="1"/>
    <col min="9" max="9" width="38.5703125" style="72" customWidth="1"/>
    <col min="10" max="10" width="22.28515625" style="61" customWidth="1"/>
    <col min="11" max="11" width="6.7109375" style="64" customWidth="1"/>
    <col min="12" max="12" width="11.28515625" style="61" hidden="1" customWidth="1"/>
    <col min="13" max="13" width="8.7109375" style="64" customWidth="1"/>
    <col min="14" max="14" width="8.140625" style="61" customWidth="1"/>
    <col min="15" max="15" width="9.140625" style="61"/>
  </cols>
  <sheetData>
    <row r="1" spans="1:26" ht="18" customHeight="1" x14ac:dyDescent="0.25">
      <c r="C1" s="15" t="s">
        <v>453</v>
      </c>
    </row>
    <row r="2" spans="1:26" ht="14.65" customHeight="1" thickBot="1" x14ac:dyDescent="0.25"/>
    <row r="3" spans="1:26" s="33" customFormat="1" ht="30" customHeight="1" thickTop="1" thickBot="1" x14ac:dyDescent="0.25">
      <c r="A3" s="47" t="s">
        <v>465</v>
      </c>
      <c r="B3" s="47" t="s">
        <v>465</v>
      </c>
      <c r="C3" s="47" t="s">
        <v>441</v>
      </c>
      <c r="D3" s="32" t="s">
        <v>443</v>
      </c>
      <c r="E3" s="32" t="s">
        <v>440</v>
      </c>
      <c r="F3" s="73" t="s">
        <v>444</v>
      </c>
      <c r="G3" s="73" t="s">
        <v>445</v>
      </c>
      <c r="H3" s="73" t="s">
        <v>446</v>
      </c>
      <c r="I3" s="74" t="s">
        <v>447</v>
      </c>
      <c r="J3" s="73" t="s">
        <v>448</v>
      </c>
      <c r="K3" s="73" t="s">
        <v>449</v>
      </c>
      <c r="L3" s="73" t="s">
        <v>450</v>
      </c>
      <c r="M3" s="73" t="s">
        <v>451</v>
      </c>
      <c r="N3" s="73" t="s">
        <v>452</v>
      </c>
      <c r="O3" s="75"/>
      <c r="Z3" s="34">
        <v>2019</v>
      </c>
    </row>
    <row r="4" spans="1:26" ht="14.65" customHeight="1" thickTop="1" x14ac:dyDescent="0.2">
      <c r="A4" s="90">
        <v>1</v>
      </c>
      <c r="B4" s="90">
        <v>1</v>
      </c>
      <c r="C4" s="3">
        <v>1</v>
      </c>
      <c r="D4" s="17">
        <v>1</v>
      </c>
      <c r="E4" s="49">
        <v>17.28</v>
      </c>
      <c r="F4" s="39">
        <v>177</v>
      </c>
      <c r="G4" s="85" t="s">
        <v>401</v>
      </c>
      <c r="H4" s="38" t="s">
        <v>473</v>
      </c>
      <c r="I4" s="38" t="s">
        <v>598</v>
      </c>
      <c r="J4" s="38" t="s">
        <v>17</v>
      </c>
      <c r="K4" s="39" t="s">
        <v>10</v>
      </c>
      <c r="L4" s="38" t="s">
        <v>727</v>
      </c>
      <c r="M4" s="39">
        <f t="shared" ref="M4:M35" si="0">YEAR(L4)</f>
        <v>2001</v>
      </c>
      <c r="N4" s="10" t="str">
        <f t="shared" ref="N4:N35" si="1">IF(K4="M",IF($Z$3-M4&gt;50,"M50+",IF($Z$3-M4&gt;35,"M36-50",IF($Z$3-M4&gt;15,"M16-35","M15"))),IF($Z$3-M4&gt;50,"K50+",IF($Z$3-M4&gt;35,"K36-50",IF($Z$3-M4&gt;15,"K16-35","K15"))))</f>
        <v>M16-35</v>
      </c>
    </row>
    <row r="5" spans="1:26" ht="14.65" customHeight="1" x14ac:dyDescent="0.2">
      <c r="A5" s="90">
        <v>2</v>
      </c>
      <c r="B5" s="90">
        <v>2</v>
      </c>
      <c r="C5" s="3">
        <v>2</v>
      </c>
      <c r="D5" s="17">
        <v>1</v>
      </c>
      <c r="E5" s="48">
        <v>17.399999999999999</v>
      </c>
      <c r="F5" s="39">
        <v>94</v>
      </c>
      <c r="G5" s="85" t="s">
        <v>291</v>
      </c>
      <c r="H5" s="38" t="s">
        <v>170</v>
      </c>
      <c r="I5" s="38" t="s">
        <v>29</v>
      </c>
      <c r="J5" s="38" t="s">
        <v>8</v>
      </c>
      <c r="K5" s="39" t="s">
        <v>10</v>
      </c>
      <c r="L5" s="38" t="s">
        <v>9</v>
      </c>
      <c r="M5" s="39">
        <f t="shared" si="0"/>
        <v>1996</v>
      </c>
      <c r="N5" s="10" t="str">
        <f t="shared" si="1"/>
        <v>M16-35</v>
      </c>
    </row>
    <row r="6" spans="1:26" ht="14.65" customHeight="1" x14ac:dyDescent="0.2">
      <c r="A6" s="90">
        <v>3</v>
      </c>
      <c r="B6" s="90">
        <v>3</v>
      </c>
      <c r="C6" s="3">
        <v>3</v>
      </c>
      <c r="D6" s="17">
        <v>1</v>
      </c>
      <c r="E6" s="48">
        <v>17.47</v>
      </c>
      <c r="F6" s="39">
        <v>151</v>
      </c>
      <c r="G6" s="85" t="s">
        <v>573</v>
      </c>
      <c r="H6" s="38" t="s">
        <v>574</v>
      </c>
      <c r="I6" s="38" t="s">
        <v>575</v>
      </c>
      <c r="J6" s="38" t="s">
        <v>550</v>
      </c>
      <c r="K6" s="39" t="s">
        <v>10</v>
      </c>
      <c r="L6" s="38" t="s">
        <v>709</v>
      </c>
      <c r="M6" s="39">
        <f t="shared" si="0"/>
        <v>2001</v>
      </c>
      <c r="N6" s="10" t="str">
        <f t="shared" si="1"/>
        <v>M16-35</v>
      </c>
    </row>
    <row r="7" spans="1:26" ht="14.65" customHeight="1" x14ac:dyDescent="0.2">
      <c r="A7" s="90">
        <v>4</v>
      </c>
      <c r="B7" s="90">
        <v>4</v>
      </c>
      <c r="C7" s="3">
        <v>1</v>
      </c>
      <c r="D7" s="17">
        <v>1</v>
      </c>
      <c r="E7" s="48">
        <v>17.52</v>
      </c>
      <c r="F7" s="39">
        <v>12</v>
      </c>
      <c r="G7" s="86" t="s">
        <v>338</v>
      </c>
      <c r="H7" s="59" t="s">
        <v>229</v>
      </c>
      <c r="I7" s="59" t="s">
        <v>524</v>
      </c>
      <c r="J7" s="59" t="s">
        <v>94</v>
      </c>
      <c r="K7" s="60" t="s">
        <v>10</v>
      </c>
      <c r="L7" s="59" t="s">
        <v>95</v>
      </c>
      <c r="M7" s="76">
        <f t="shared" si="0"/>
        <v>1978</v>
      </c>
      <c r="N7" s="10" t="str">
        <f t="shared" si="1"/>
        <v>M36-50</v>
      </c>
    </row>
    <row r="8" spans="1:26" ht="14.65" customHeight="1" x14ac:dyDescent="0.2">
      <c r="A8" s="90">
        <v>5</v>
      </c>
      <c r="B8" s="90">
        <v>5</v>
      </c>
      <c r="C8" s="3">
        <v>4</v>
      </c>
      <c r="D8" s="17">
        <v>1</v>
      </c>
      <c r="E8" s="48">
        <v>17.579999999999998</v>
      </c>
      <c r="F8" s="39">
        <v>87</v>
      </c>
      <c r="G8" s="87" t="s">
        <v>297</v>
      </c>
      <c r="H8" s="62" t="s">
        <v>177</v>
      </c>
      <c r="I8" s="62" t="s">
        <v>14</v>
      </c>
      <c r="J8" s="62" t="s">
        <v>30</v>
      </c>
      <c r="K8" s="63" t="s">
        <v>10</v>
      </c>
      <c r="L8" s="71" t="s">
        <v>31</v>
      </c>
      <c r="M8" s="66">
        <f t="shared" si="0"/>
        <v>1986</v>
      </c>
      <c r="N8" s="10" t="str">
        <f t="shared" si="1"/>
        <v>M16-35</v>
      </c>
    </row>
    <row r="9" spans="1:26" ht="14.65" customHeight="1" x14ac:dyDescent="0.2">
      <c r="A9" s="90">
        <v>6</v>
      </c>
      <c r="B9" s="90">
        <v>6</v>
      </c>
      <c r="C9" s="3">
        <v>2</v>
      </c>
      <c r="D9" s="17">
        <v>1</v>
      </c>
      <c r="E9" s="49">
        <v>18.010000000000002</v>
      </c>
      <c r="F9" s="39">
        <v>178</v>
      </c>
      <c r="G9" s="87" t="s">
        <v>399</v>
      </c>
      <c r="H9" s="62" t="s">
        <v>180</v>
      </c>
      <c r="I9" s="83" t="s">
        <v>1027</v>
      </c>
      <c r="J9" s="62" t="s">
        <v>17</v>
      </c>
      <c r="K9" s="63" t="s">
        <v>10</v>
      </c>
      <c r="L9" s="71">
        <v>29538</v>
      </c>
      <c r="M9" s="66">
        <f t="shared" si="0"/>
        <v>1980</v>
      </c>
      <c r="N9" s="10" t="str">
        <f t="shared" si="1"/>
        <v>M36-50</v>
      </c>
    </row>
    <row r="10" spans="1:26" ht="14.65" customHeight="1" x14ac:dyDescent="0.2">
      <c r="A10" s="90">
        <v>7</v>
      </c>
      <c r="B10" s="90">
        <v>7</v>
      </c>
      <c r="C10" s="3">
        <v>3</v>
      </c>
      <c r="D10" s="17">
        <v>1</v>
      </c>
      <c r="E10" s="48">
        <v>18.02</v>
      </c>
      <c r="F10" s="39">
        <v>125</v>
      </c>
      <c r="G10" s="87" t="s">
        <v>309</v>
      </c>
      <c r="H10" s="62" t="s">
        <v>175</v>
      </c>
      <c r="I10" s="62" t="s">
        <v>45</v>
      </c>
      <c r="J10" s="62" t="s">
        <v>15</v>
      </c>
      <c r="K10" s="63" t="s">
        <v>10</v>
      </c>
      <c r="L10" s="62" t="s">
        <v>58</v>
      </c>
      <c r="M10" s="66">
        <f t="shared" si="0"/>
        <v>1976</v>
      </c>
      <c r="N10" s="10" t="str">
        <f t="shared" si="1"/>
        <v>M36-50</v>
      </c>
    </row>
    <row r="11" spans="1:26" ht="14.65" customHeight="1" x14ac:dyDescent="0.2">
      <c r="A11" s="90">
        <v>8</v>
      </c>
      <c r="B11" s="90">
        <v>8</v>
      </c>
      <c r="C11" s="3">
        <v>5</v>
      </c>
      <c r="D11" s="17">
        <v>1</v>
      </c>
      <c r="E11" s="48">
        <v>18.09</v>
      </c>
      <c r="F11" s="39">
        <v>98</v>
      </c>
      <c r="G11" s="87" t="s">
        <v>355</v>
      </c>
      <c r="H11" s="62" t="s">
        <v>257</v>
      </c>
      <c r="I11" s="62"/>
      <c r="J11" s="62" t="s">
        <v>17</v>
      </c>
      <c r="K11" s="63" t="s">
        <v>10</v>
      </c>
      <c r="L11" s="62" t="s">
        <v>112</v>
      </c>
      <c r="M11" s="66">
        <f t="shared" si="0"/>
        <v>1994</v>
      </c>
      <c r="N11" s="10" t="str">
        <f t="shared" si="1"/>
        <v>M16-35</v>
      </c>
    </row>
    <row r="12" spans="1:26" ht="14.65" customHeight="1" x14ac:dyDescent="0.2">
      <c r="A12" s="90">
        <v>9</v>
      </c>
      <c r="B12" s="90">
        <v>9</v>
      </c>
      <c r="C12" s="3">
        <v>6</v>
      </c>
      <c r="D12" s="17">
        <v>1</v>
      </c>
      <c r="E12" s="48">
        <v>18.16</v>
      </c>
      <c r="F12" s="39">
        <v>29</v>
      </c>
      <c r="G12" s="87" t="s">
        <v>386</v>
      </c>
      <c r="H12" s="62" t="s">
        <v>281</v>
      </c>
      <c r="I12" s="62" t="s">
        <v>525</v>
      </c>
      <c r="J12" s="62" t="s">
        <v>145</v>
      </c>
      <c r="K12" s="63" t="s">
        <v>10</v>
      </c>
      <c r="L12" s="62" t="s">
        <v>146</v>
      </c>
      <c r="M12" s="66">
        <f t="shared" si="0"/>
        <v>1990</v>
      </c>
      <c r="N12" s="10" t="str">
        <f t="shared" si="1"/>
        <v>M16-35</v>
      </c>
    </row>
    <row r="13" spans="1:26" ht="14.65" customHeight="1" x14ac:dyDescent="0.2">
      <c r="A13" s="90">
        <v>10</v>
      </c>
      <c r="B13" s="90">
        <v>10</v>
      </c>
      <c r="C13" s="3">
        <v>7</v>
      </c>
      <c r="D13" s="17">
        <v>1</v>
      </c>
      <c r="E13" s="48">
        <v>18.239999999999998</v>
      </c>
      <c r="F13" s="39">
        <v>142</v>
      </c>
      <c r="G13" s="87" t="s">
        <v>540</v>
      </c>
      <c r="H13" s="62" t="s">
        <v>239</v>
      </c>
      <c r="I13" s="62" t="s">
        <v>542</v>
      </c>
      <c r="J13" s="62" t="s">
        <v>22</v>
      </c>
      <c r="K13" s="63" t="s">
        <v>10</v>
      </c>
      <c r="L13" s="62" t="s">
        <v>691</v>
      </c>
      <c r="M13" s="66">
        <f t="shared" si="0"/>
        <v>2003</v>
      </c>
      <c r="N13" s="10" t="str">
        <f t="shared" si="1"/>
        <v>M16-35</v>
      </c>
    </row>
    <row r="14" spans="1:26" ht="14.65" customHeight="1" x14ac:dyDescent="0.2">
      <c r="A14" s="90">
        <v>11</v>
      </c>
      <c r="B14" s="90">
        <v>11</v>
      </c>
      <c r="C14" s="3">
        <v>4</v>
      </c>
      <c r="D14" s="17">
        <v>1</v>
      </c>
      <c r="E14" s="48">
        <v>18.36</v>
      </c>
      <c r="F14" s="39">
        <v>157</v>
      </c>
      <c r="G14" s="87" t="s">
        <v>577</v>
      </c>
      <c r="H14" s="62" t="s">
        <v>243</v>
      </c>
      <c r="I14" s="62" t="s">
        <v>578</v>
      </c>
      <c r="J14" s="62" t="s">
        <v>22</v>
      </c>
      <c r="K14" s="63" t="s">
        <v>10</v>
      </c>
      <c r="L14" s="62" t="s">
        <v>711</v>
      </c>
      <c r="M14" s="66">
        <f t="shared" si="0"/>
        <v>1983</v>
      </c>
      <c r="N14" s="10" t="str">
        <f t="shared" si="1"/>
        <v>M36-50</v>
      </c>
    </row>
    <row r="15" spans="1:26" ht="14.65" customHeight="1" x14ac:dyDescent="0.2">
      <c r="A15" s="90">
        <v>12</v>
      </c>
      <c r="B15" s="90">
        <v>12</v>
      </c>
      <c r="C15" s="3">
        <v>5</v>
      </c>
      <c r="D15" s="17">
        <v>1</v>
      </c>
      <c r="E15" s="48">
        <v>19</v>
      </c>
      <c r="F15" s="39">
        <v>113</v>
      </c>
      <c r="G15" s="87" t="s">
        <v>301</v>
      </c>
      <c r="H15" s="62" t="s">
        <v>170</v>
      </c>
      <c r="I15" s="62" t="s">
        <v>545</v>
      </c>
      <c r="J15" s="62" t="s">
        <v>42</v>
      </c>
      <c r="K15" s="63" t="s">
        <v>10</v>
      </c>
      <c r="L15" s="62" t="s">
        <v>43</v>
      </c>
      <c r="M15" s="66">
        <f t="shared" si="0"/>
        <v>1979</v>
      </c>
      <c r="N15" s="10" t="str">
        <f t="shared" si="1"/>
        <v>M36-50</v>
      </c>
    </row>
    <row r="16" spans="1:26" ht="14.65" customHeight="1" x14ac:dyDescent="0.2">
      <c r="A16" s="90">
        <v>13</v>
      </c>
      <c r="B16" s="90">
        <v>13</v>
      </c>
      <c r="C16" s="3">
        <v>6</v>
      </c>
      <c r="D16" s="17">
        <v>1</v>
      </c>
      <c r="E16" s="48">
        <v>19.239999999999998</v>
      </c>
      <c r="F16" s="39">
        <v>48</v>
      </c>
      <c r="G16" s="87" t="s">
        <v>567</v>
      </c>
      <c r="H16" s="62" t="s">
        <v>255</v>
      </c>
      <c r="I16" s="62" t="s">
        <v>568</v>
      </c>
      <c r="J16" s="62" t="s">
        <v>550</v>
      </c>
      <c r="K16" s="63" t="s">
        <v>10</v>
      </c>
      <c r="L16" s="62" t="s">
        <v>702</v>
      </c>
      <c r="M16" s="66">
        <f t="shared" si="0"/>
        <v>1972</v>
      </c>
      <c r="N16" s="10" t="str">
        <f t="shared" si="1"/>
        <v>M36-50</v>
      </c>
    </row>
    <row r="17" spans="1:14" ht="14.65" customHeight="1" x14ac:dyDescent="0.2">
      <c r="A17" s="90">
        <v>14</v>
      </c>
      <c r="B17" s="90">
        <v>14</v>
      </c>
      <c r="C17" s="3">
        <v>8</v>
      </c>
      <c r="D17" s="17">
        <v>1</v>
      </c>
      <c r="E17" s="48">
        <v>19.29</v>
      </c>
      <c r="F17" s="39">
        <v>17</v>
      </c>
      <c r="G17" s="87" t="s">
        <v>361</v>
      </c>
      <c r="H17" s="62" t="s">
        <v>237</v>
      </c>
      <c r="I17" s="62" t="s">
        <v>598</v>
      </c>
      <c r="J17" s="62" t="s">
        <v>115</v>
      </c>
      <c r="K17" s="63" t="s">
        <v>10</v>
      </c>
      <c r="L17" s="62" t="s">
        <v>116</v>
      </c>
      <c r="M17" s="66">
        <f t="shared" si="0"/>
        <v>2001</v>
      </c>
      <c r="N17" s="10" t="str">
        <f t="shared" si="1"/>
        <v>M16-35</v>
      </c>
    </row>
    <row r="18" spans="1:14" ht="14.65" customHeight="1" x14ac:dyDescent="0.2">
      <c r="A18" s="90">
        <v>15</v>
      </c>
      <c r="B18" s="90">
        <v>15</v>
      </c>
      <c r="C18" s="3">
        <v>1</v>
      </c>
      <c r="D18" s="17">
        <v>1</v>
      </c>
      <c r="E18" s="48">
        <v>19.309999999999999</v>
      </c>
      <c r="F18" s="39">
        <v>99</v>
      </c>
      <c r="G18" s="87" t="s">
        <v>355</v>
      </c>
      <c r="H18" s="62" t="s">
        <v>252</v>
      </c>
      <c r="I18" s="62" t="s">
        <v>24</v>
      </c>
      <c r="J18" s="62" t="s">
        <v>17</v>
      </c>
      <c r="K18" s="63" t="s">
        <v>10</v>
      </c>
      <c r="L18" s="62" t="s">
        <v>110</v>
      </c>
      <c r="M18" s="66">
        <f t="shared" si="0"/>
        <v>1966</v>
      </c>
      <c r="N18" s="10" t="str">
        <f t="shared" si="1"/>
        <v>M50+</v>
      </c>
    </row>
    <row r="19" spans="1:14" ht="14.65" customHeight="1" x14ac:dyDescent="0.2">
      <c r="A19" s="90">
        <v>16</v>
      </c>
      <c r="B19" s="90">
        <v>16</v>
      </c>
      <c r="C19" s="3">
        <v>7</v>
      </c>
      <c r="D19" s="17">
        <v>1</v>
      </c>
      <c r="E19" s="48">
        <v>19.329999999999998</v>
      </c>
      <c r="F19" s="39">
        <v>77</v>
      </c>
      <c r="G19" s="87" t="s">
        <v>606</v>
      </c>
      <c r="H19" s="62" t="s">
        <v>607</v>
      </c>
      <c r="I19" s="62" t="s">
        <v>45</v>
      </c>
      <c r="J19" s="62" t="s">
        <v>19</v>
      </c>
      <c r="K19" s="63" t="s">
        <v>10</v>
      </c>
      <c r="L19" s="62" t="s">
        <v>123</v>
      </c>
      <c r="M19" s="66">
        <f t="shared" si="0"/>
        <v>1975</v>
      </c>
      <c r="N19" s="10" t="str">
        <f t="shared" si="1"/>
        <v>M36-50</v>
      </c>
    </row>
    <row r="20" spans="1:14" ht="14.65" customHeight="1" x14ac:dyDescent="0.2">
      <c r="A20" s="90">
        <v>17</v>
      </c>
      <c r="B20" s="90">
        <v>17</v>
      </c>
      <c r="C20" s="3">
        <v>8</v>
      </c>
      <c r="D20" s="17">
        <v>1</v>
      </c>
      <c r="E20" s="48">
        <v>19.38</v>
      </c>
      <c r="F20" s="39">
        <v>61</v>
      </c>
      <c r="G20" s="87" t="s">
        <v>582</v>
      </c>
      <c r="H20" s="62" t="s">
        <v>497</v>
      </c>
      <c r="I20" s="62" t="s">
        <v>542</v>
      </c>
      <c r="J20" s="62" t="s">
        <v>22</v>
      </c>
      <c r="K20" s="63" t="s">
        <v>10</v>
      </c>
      <c r="L20" s="62" t="s">
        <v>148</v>
      </c>
      <c r="M20" s="66">
        <f t="shared" si="0"/>
        <v>1983</v>
      </c>
      <c r="N20" s="10" t="str">
        <f t="shared" si="1"/>
        <v>M36-50</v>
      </c>
    </row>
    <row r="21" spans="1:14" ht="14.65" customHeight="1" x14ac:dyDescent="0.2">
      <c r="A21" s="90">
        <v>18</v>
      </c>
      <c r="B21" s="90">
        <v>18</v>
      </c>
      <c r="C21" s="3">
        <v>9</v>
      </c>
      <c r="D21" s="17">
        <v>1</v>
      </c>
      <c r="E21" s="48">
        <v>19.41</v>
      </c>
      <c r="F21" s="39">
        <v>162</v>
      </c>
      <c r="G21" s="87" t="s">
        <v>625</v>
      </c>
      <c r="H21" s="62" t="s">
        <v>194</v>
      </c>
      <c r="I21" s="62" t="s">
        <v>578</v>
      </c>
      <c r="J21" s="62" t="s">
        <v>22</v>
      </c>
      <c r="K21" s="63" t="s">
        <v>10</v>
      </c>
      <c r="L21" s="62" t="s">
        <v>737</v>
      </c>
      <c r="M21" s="66">
        <f t="shared" si="0"/>
        <v>1983</v>
      </c>
      <c r="N21" s="10" t="str">
        <f t="shared" si="1"/>
        <v>M36-50</v>
      </c>
    </row>
    <row r="22" spans="1:14" ht="14.65" customHeight="1" x14ac:dyDescent="0.2">
      <c r="A22" s="90">
        <v>19</v>
      </c>
      <c r="B22" s="90">
        <v>19</v>
      </c>
      <c r="C22" s="3">
        <v>10</v>
      </c>
      <c r="D22" s="17">
        <v>1</v>
      </c>
      <c r="E22" s="48">
        <v>19.57</v>
      </c>
      <c r="F22" s="39">
        <v>80</v>
      </c>
      <c r="G22" s="87" t="s">
        <v>595</v>
      </c>
      <c r="H22" s="62" t="s">
        <v>239</v>
      </c>
      <c r="I22" s="62" t="s">
        <v>596</v>
      </c>
      <c r="J22" s="62" t="s">
        <v>597</v>
      </c>
      <c r="K22" s="63" t="s">
        <v>10</v>
      </c>
      <c r="L22" s="62" t="s">
        <v>724</v>
      </c>
      <c r="M22" s="66">
        <f t="shared" si="0"/>
        <v>1981</v>
      </c>
      <c r="N22" s="10" t="str">
        <f t="shared" si="1"/>
        <v>M36-50</v>
      </c>
    </row>
    <row r="23" spans="1:14" ht="14.65" customHeight="1" x14ac:dyDescent="0.2">
      <c r="A23" s="90">
        <v>20</v>
      </c>
      <c r="B23" s="90">
        <v>20</v>
      </c>
      <c r="C23" s="3">
        <v>9</v>
      </c>
      <c r="D23" s="17">
        <v>1</v>
      </c>
      <c r="E23" s="48">
        <v>20</v>
      </c>
      <c r="F23" s="39">
        <v>114</v>
      </c>
      <c r="G23" s="87" t="s">
        <v>314</v>
      </c>
      <c r="H23" s="62" t="s">
        <v>197</v>
      </c>
      <c r="I23" s="62"/>
      <c r="J23" s="62" t="s">
        <v>17</v>
      </c>
      <c r="K23" s="63" t="s">
        <v>10</v>
      </c>
      <c r="L23" s="62" t="s">
        <v>63</v>
      </c>
      <c r="M23" s="66">
        <f t="shared" si="0"/>
        <v>1991</v>
      </c>
      <c r="N23" s="10" t="str">
        <f t="shared" si="1"/>
        <v>M16-35</v>
      </c>
    </row>
    <row r="24" spans="1:14" ht="14.65" customHeight="1" x14ac:dyDescent="0.2">
      <c r="A24" s="90">
        <v>21</v>
      </c>
      <c r="B24" s="90">
        <v>21</v>
      </c>
      <c r="C24" s="3">
        <v>2</v>
      </c>
      <c r="D24" s="17">
        <v>1</v>
      </c>
      <c r="E24" s="48">
        <v>20.02</v>
      </c>
      <c r="F24" s="39">
        <v>159</v>
      </c>
      <c r="G24" s="88" t="s">
        <v>643</v>
      </c>
      <c r="H24" s="77" t="s">
        <v>242</v>
      </c>
      <c r="I24" s="77"/>
      <c r="J24" s="77" t="s">
        <v>644</v>
      </c>
      <c r="K24" s="78" t="s">
        <v>10</v>
      </c>
      <c r="L24" s="77" t="s">
        <v>747</v>
      </c>
      <c r="M24" s="79">
        <f t="shared" si="0"/>
        <v>1965</v>
      </c>
      <c r="N24" s="10" t="str">
        <f t="shared" si="1"/>
        <v>M50+</v>
      </c>
    </row>
    <row r="25" spans="1:14" ht="14.65" customHeight="1" x14ac:dyDescent="0.2">
      <c r="A25" s="90">
        <v>22</v>
      </c>
      <c r="B25" s="90">
        <v>22</v>
      </c>
      <c r="C25" s="3">
        <v>10</v>
      </c>
      <c r="D25" s="17">
        <v>1</v>
      </c>
      <c r="E25" s="48">
        <v>20.25</v>
      </c>
      <c r="F25" s="39">
        <v>58</v>
      </c>
      <c r="G25" s="87" t="s">
        <v>434</v>
      </c>
      <c r="H25" s="62" t="s">
        <v>473</v>
      </c>
      <c r="I25" s="62" t="s">
        <v>547</v>
      </c>
      <c r="J25" s="62" t="s">
        <v>17</v>
      </c>
      <c r="K25" s="63" t="s">
        <v>10</v>
      </c>
      <c r="L25" s="62" t="s">
        <v>57</v>
      </c>
      <c r="M25" s="66">
        <f t="shared" si="0"/>
        <v>1991</v>
      </c>
      <c r="N25" s="10" t="str">
        <f t="shared" si="1"/>
        <v>M16-35</v>
      </c>
    </row>
    <row r="26" spans="1:14" ht="14.65" customHeight="1" x14ac:dyDescent="0.2">
      <c r="A26" s="90">
        <v>23</v>
      </c>
      <c r="B26" s="90">
        <v>23</v>
      </c>
      <c r="C26" s="3">
        <v>11</v>
      </c>
      <c r="D26" s="17">
        <v>1</v>
      </c>
      <c r="E26" s="48">
        <v>20.28</v>
      </c>
      <c r="F26" s="39">
        <v>503</v>
      </c>
      <c r="G26" s="87" t="s">
        <v>1061</v>
      </c>
      <c r="H26" s="62" t="s">
        <v>218</v>
      </c>
      <c r="I26" s="62" t="s">
        <v>24</v>
      </c>
      <c r="J26" s="62" t="s">
        <v>17</v>
      </c>
      <c r="K26" s="63" t="s">
        <v>10</v>
      </c>
      <c r="L26" s="71">
        <v>28049</v>
      </c>
      <c r="M26" s="66">
        <f t="shared" si="0"/>
        <v>1976</v>
      </c>
      <c r="N26" s="10" t="str">
        <f t="shared" si="1"/>
        <v>M36-50</v>
      </c>
    </row>
    <row r="27" spans="1:14" ht="14.65" customHeight="1" x14ac:dyDescent="0.2">
      <c r="A27" s="90">
        <v>24</v>
      </c>
      <c r="B27" s="90">
        <v>24</v>
      </c>
      <c r="C27" s="3">
        <v>1</v>
      </c>
      <c r="D27" s="17">
        <v>1</v>
      </c>
      <c r="E27" s="48">
        <v>20.3</v>
      </c>
      <c r="F27" s="39">
        <v>30</v>
      </c>
      <c r="G27" s="87" t="s">
        <v>383</v>
      </c>
      <c r="H27" s="62" t="s">
        <v>669</v>
      </c>
      <c r="I27" s="62" t="s">
        <v>547</v>
      </c>
      <c r="J27" s="62" t="s">
        <v>103</v>
      </c>
      <c r="K27" s="63" t="s">
        <v>10</v>
      </c>
      <c r="L27" s="62" t="s">
        <v>141</v>
      </c>
      <c r="M27" s="66">
        <f t="shared" si="0"/>
        <v>2006</v>
      </c>
      <c r="N27" s="10" t="str">
        <f t="shared" si="1"/>
        <v>M15</v>
      </c>
    </row>
    <row r="28" spans="1:14" ht="14.65" customHeight="1" x14ac:dyDescent="0.2">
      <c r="A28" s="90">
        <v>25</v>
      </c>
      <c r="B28" s="90">
        <v>25</v>
      </c>
      <c r="C28" s="3">
        <v>12</v>
      </c>
      <c r="D28" s="17">
        <v>1</v>
      </c>
      <c r="E28" s="48">
        <v>20.329999999999998</v>
      </c>
      <c r="F28" s="39">
        <v>40</v>
      </c>
      <c r="G28" s="87" t="s">
        <v>636</v>
      </c>
      <c r="H28" s="62" t="s">
        <v>250</v>
      </c>
      <c r="I28" s="62" t="s">
        <v>637</v>
      </c>
      <c r="J28" s="62" t="s">
        <v>147</v>
      </c>
      <c r="K28" s="63" t="s">
        <v>10</v>
      </c>
      <c r="L28" s="62" t="s">
        <v>742</v>
      </c>
      <c r="M28" s="66">
        <f t="shared" si="0"/>
        <v>1975</v>
      </c>
      <c r="N28" s="10" t="str">
        <f t="shared" si="1"/>
        <v>M36-50</v>
      </c>
    </row>
    <row r="29" spans="1:14" ht="14.65" customHeight="1" x14ac:dyDescent="0.2">
      <c r="A29" s="90">
        <v>26</v>
      </c>
      <c r="B29" s="90">
        <v>1</v>
      </c>
      <c r="C29" s="3">
        <v>1</v>
      </c>
      <c r="D29" s="17">
        <v>1</v>
      </c>
      <c r="E29" s="48">
        <v>20.36</v>
      </c>
      <c r="F29" s="39">
        <v>23</v>
      </c>
      <c r="G29" s="87" t="s">
        <v>334</v>
      </c>
      <c r="H29" s="62" t="s">
        <v>226</v>
      </c>
      <c r="I29" s="62" t="s">
        <v>24</v>
      </c>
      <c r="J29" s="62" t="s">
        <v>17</v>
      </c>
      <c r="K29" s="63" t="s">
        <v>18</v>
      </c>
      <c r="L29" s="71">
        <v>32841</v>
      </c>
      <c r="M29" s="66">
        <f t="shared" si="0"/>
        <v>1989</v>
      </c>
      <c r="N29" s="10" t="str">
        <f t="shared" si="1"/>
        <v>K16-35</v>
      </c>
    </row>
    <row r="30" spans="1:14" ht="14.65" customHeight="1" x14ac:dyDescent="0.2">
      <c r="A30" s="90">
        <v>27</v>
      </c>
      <c r="B30" s="90">
        <v>26</v>
      </c>
      <c r="C30" s="3">
        <v>13</v>
      </c>
      <c r="D30" s="17">
        <v>1</v>
      </c>
      <c r="E30" s="48">
        <v>20.49</v>
      </c>
      <c r="F30" s="39">
        <v>72</v>
      </c>
      <c r="G30" s="87" t="s">
        <v>292</v>
      </c>
      <c r="H30" s="62" t="s">
        <v>171</v>
      </c>
      <c r="I30" s="62" t="s">
        <v>14</v>
      </c>
      <c r="J30" s="62" t="s">
        <v>15</v>
      </c>
      <c r="K30" s="63" t="s">
        <v>10</v>
      </c>
      <c r="L30" s="62" t="s">
        <v>16</v>
      </c>
      <c r="M30" s="66">
        <f t="shared" si="0"/>
        <v>1980</v>
      </c>
      <c r="N30" s="10" t="str">
        <f t="shared" si="1"/>
        <v>M36-50</v>
      </c>
    </row>
    <row r="31" spans="1:14" ht="14.65" customHeight="1" x14ac:dyDescent="0.2">
      <c r="A31" s="90">
        <v>28</v>
      </c>
      <c r="B31" s="90">
        <v>27</v>
      </c>
      <c r="C31" s="3">
        <v>11</v>
      </c>
      <c r="D31" s="17">
        <v>1</v>
      </c>
      <c r="E31" s="48">
        <v>20.53</v>
      </c>
      <c r="F31" s="39">
        <v>104</v>
      </c>
      <c r="G31" s="87" t="s">
        <v>662</v>
      </c>
      <c r="H31" s="62" t="s">
        <v>663</v>
      </c>
      <c r="I31" s="62"/>
      <c r="J31" s="62" t="s">
        <v>17</v>
      </c>
      <c r="K31" s="63" t="s">
        <v>10</v>
      </c>
      <c r="L31" s="62" t="s">
        <v>761</v>
      </c>
      <c r="M31" s="66">
        <f t="shared" si="0"/>
        <v>1987</v>
      </c>
      <c r="N31" s="10" t="str">
        <f t="shared" si="1"/>
        <v>M16-35</v>
      </c>
    </row>
    <row r="32" spans="1:14" ht="14.65" customHeight="1" x14ac:dyDescent="0.2">
      <c r="A32" s="90">
        <v>29</v>
      </c>
      <c r="B32" s="90">
        <v>28</v>
      </c>
      <c r="C32" s="3">
        <v>14</v>
      </c>
      <c r="D32" s="17">
        <v>1</v>
      </c>
      <c r="E32" s="48">
        <v>20.57</v>
      </c>
      <c r="F32" s="39">
        <v>54</v>
      </c>
      <c r="G32" s="87" t="s">
        <v>608</v>
      </c>
      <c r="H32" s="62" t="s">
        <v>272</v>
      </c>
      <c r="I32" s="62" t="s">
        <v>609</v>
      </c>
      <c r="J32" s="62" t="s">
        <v>22</v>
      </c>
      <c r="K32" s="63" t="s">
        <v>10</v>
      </c>
      <c r="L32" s="62" t="s">
        <v>730</v>
      </c>
      <c r="M32" s="66">
        <f t="shared" si="0"/>
        <v>1978</v>
      </c>
      <c r="N32" s="10" t="str">
        <f t="shared" si="1"/>
        <v>M36-50</v>
      </c>
    </row>
    <row r="33" spans="1:14" ht="14.65" customHeight="1" x14ac:dyDescent="0.2">
      <c r="A33" s="90">
        <v>30</v>
      </c>
      <c r="B33" s="90">
        <v>29</v>
      </c>
      <c r="C33" s="3">
        <v>15</v>
      </c>
      <c r="D33" s="17">
        <v>1</v>
      </c>
      <c r="E33" s="48">
        <v>20.58</v>
      </c>
      <c r="F33" s="39">
        <v>35</v>
      </c>
      <c r="G33" s="87" t="s">
        <v>387</v>
      </c>
      <c r="H33" s="62" t="s">
        <v>170</v>
      </c>
      <c r="I33" s="62" t="s">
        <v>603</v>
      </c>
      <c r="J33" s="62" t="s">
        <v>34</v>
      </c>
      <c r="K33" s="63" t="s">
        <v>10</v>
      </c>
      <c r="L33" s="62" t="s">
        <v>753</v>
      </c>
      <c r="M33" s="66">
        <f t="shared" si="0"/>
        <v>1979</v>
      </c>
      <c r="N33" s="10" t="str">
        <f t="shared" si="1"/>
        <v>M36-50</v>
      </c>
    </row>
    <row r="34" spans="1:14" ht="14.65" customHeight="1" x14ac:dyDescent="0.2">
      <c r="A34" s="90">
        <v>31</v>
      </c>
      <c r="B34" s="90">
        <v>30</v>
      </c>
      <c r="C34" s="3">
        <v>2</v>
      </c>
      <c r="D34" s="17">
        <v>1</v>
      </c>
      <c r="E34" s="48">
        <v>21</v>
      </c>
      <c r="F34" s="39">
        <v>155</v>
      </c>
      <c r="G34" s="2" t="s">
        <v>491</v>
      </c>
      <c r="H34" s="2" t="s">
        <v>210</v>
      </c>
      <c r="I34" s="2" t="s">
        <v>492</v>
      </c>
      <c r="J34" s="2" t="s">
        <v>493</v>
      </c>
      <c r="K34" s="3" t="s">
        <v>10</v>
      </c>
      <c r="L34" s="2" t="s">
        <v>513</v>
      </c>
      <c r="M34" s="66">
        <f t="shared" si="0"/>
        <v>2007</v>
      </c>
      <c r="N34" s="10" t="str">
        <f t="shared" si="1"/>
        <v>M15</v>
      </c>
    </row>
    <row r="35" spans="1:14" ht="14.65" customHeight="1" x14ac:dyDescent="0.2">
      <c r="A35" s="90">
        <v>32</v>
      </c>
      <c r="B35" s="90">
        <v>31</v>
      </c>
      <c r="C35" s="3">
        <v>16</v>
      </c>
      <c r="D35" s="17">
        <v>1</v>
      </c>
      <c r="E35" s="49">
        <v>21.04</v>
      </c>
      <c r="F35" s="39">
        <v>183</v>
      </c>
      <c r="G35" s="103" t="s">
        <v>1040</v>
      </c>
      <c r="H35" s="2" t="s">
        <v>255</v>
      </c>
      <c r="I35" s="2"/>
      <c r="J35" s="2" t="s">
        <v>42</v>
      </c>
      <c r="K35" s="3" t="s">
        <v>10</v>
      </c>
      <c r="L35" s="46">
        <v>28705</v>
      </c>
      <c r="M35" s="66">
        <f t="shared" si="0"/>
        <v>1978</v>
      </c>
      <c r="N35" s="10" t="str">
        <f t="shared" si="1"/>
        <v>M36-50</v>
      </c>
    </row>
    <row r="36" spans="1:14" ht="14.65" customHeight="1" x14ac:dyDescent="0.2">
      <c r="A36" s="90">
        <v>33</v>
      </c>
      <c r="B36" s="90">
        <v>32</v>
      </c>
      <c r="C36" s="3">
        <v>3</v>
      </c>
      <c r="D36" s="17">
        <v>1</v>
      </c>
      <c r="E36" s="48">
        <v>21.1</v>
      </c>
      <c r="F36" s="39">
        <v>139</v>
      </c>
      <c r="G36" s="87" t="s">
        <v>306</v>
      </c>
      <c r="H36" s="62" t="s">
        <v>191</v>
      </c>
      <c r="I36" s="62"/>
      <c r="J36" s="62" t="s">
        <v>17</v>
      </c>
      <c r="K36" s="63" t="s">
        <v>10</v>
      </c>
      <c r="L36" s="62" t="s">
        <v>50</v>
      </c>
      <c r="M36" s="66">
        <f t="shared" ref="M36:M67" si="2">YEAR(L36)</f>
        <v>1962</v>
      </c>
      <c r="N36" s="10" t="str">
        <f t="shared" ref="N36:N67" si="3">IF(K36="M",IF($Z$3-M36&gt;50,"M50+",IF($Z$3-M36&gt;35,"M36-50",IF($Z$3-M36&gt;15,"M16-35","M15"))),IF($Z$3-M36&gt;50,"K50+",IF($Z$3-M36&gt;35,"K36-50",IF($Z$3-M36&gt;15,"K16-35","K15"))))</f>
        <v>M50+</v>
      </c>
    </row>
    <row r="37" spans="1:14" ht="14.65" customHeight="1" x14ac:dyDescent="0.2">
      <c r="A37" s="90">
        <v>34</v>
      </c>
      <c r="B37" s="90">
        <v>33</v>
      </c>
      <c r="C37" s="3">
        <v>17</v>
      </c>
      <c r="D37" s="17">
        <v>1</v>
      </c>
      <c r="E37" s="48">
        <v>21.16</v>
      </c>
      <c r="F37" s="39">
        <v>127</v>
      </c>
      <c r="G37" s="87" t="s">
        <v>398</v>
      </c>
      <c r="H37" s="62" t="s">
        <v>287</v>
      </c>
      <c r="I37" s="62" t="s">
        <v>161</v>
      </c>
      <c r="J37" s="62" t="s">
        <v>162</v>
      </c>
      <c r="K37" s="63" t="s">
        <v>10</v>
      </c>
      <c r="L37" s="62" t="s">
        <v>163</v>
      </c>
      <c r="M37" s="66">
        <f t="shared" si="2"/>
        <v>1983</v>
      </c>
      <c r="N37" s="10" t="str">
        <f t="shared" si="3"/>
        <v>M36-50</v>
      </c>
    </row>
    <row r="38" spans="1:14" ht="14.65" customHeight="1" x14ac:dyDescent="0.2">
      <c r="A38" s="90">
        <v>35</v>
      </c>
      <c r="B38" s="90">
        <v>34</v>
      </c>
      <c r="C38" s="3">
        <v>12</v>
      </c>
      <c r="D38" s="17">
        <v>1</v>
      </c>
      <c r="E38" s="48">
        <v>21.17</v>
      </c>
      <c r="F38" s="39">
        <v>145</v>
      </c>
      <c r="G38" s="87" t="s">
        <v>312</v>
      </c>
      <c r="H38" s="62" t="s">
        <v>189</v>
      </c>
      <c r="I38" s="62" t="s">
        <v>45</v>
      </c>
      <c r="J38" s="62" t="s">
        <v>60</v>
      </c>
      <c r="K38" s="63" t="s">
        <v>10</v>
      </c>
      <c r="L38" s="62" t="s">
        <v>62</v>
      </c>
      <c r="M38" s="66">
        <f t="shared" si="2"/>
        <v>1987</v>
      </c>
      <c r="N38" s="10" t="str">
        <f t="shared" si="3"/>
        <v>M16-35</v>
      </c>
    </row>
    <row r="39" spans="1:14" ht="14.65" customHeight="1" x14ac:dyDescent="0.2">
      <c r="A39" s="90">
        <v>36</v>
      </c>
      <c r="B39" s="90">
        <v>2</v>
      </c>
      <c r="C39" s="3">
        <v>1</v>
      </c>
      <c r="D39" s="17">
        <v>1</v>
      </c>
      <c r="E39" s="48">
        <v>21.18</v>
      </c>
      <c r="F39" s="39">
        <v>42</v>
      </c>
      <c r="G39" s="88" t="s">
        <v>379</v>
      </c>
      <c r="H39" s="77" t="s">
        <v>277</v>
      </c>
      <c r="I39" s="77" t="s">
        <v>626</v>
      </c>
      <c r="J39" s="77" t="s">
        <v>17</v>
      </c>
      <c r="K39" s="78" t="s">
        <v>18</v>
      </c>
      <c r="L39" s="77" t="s">
        <v>139</v>
      </c>
      <c r="M39" s="66">
        <f t="shared" si="2"/>
        <v>1980</v>
      </c>
      <c r="N39" s="10" t="str">
        <f t="shared" si="3"/>
        <v>K36-50</v>
      </c>
    </row>
    <row r="40" spans="1:14" ht="14.65" customHeight="1" x14ac:dyDescent="0.2">
      <c r="A40" s="90">
        <v>37</v>
      </c>
      <c r="B40" s="90">
        <v>35</v>
      </c>
      <c r="C40" s="3">
        <v>18</v>
      </c>
      <c r="D40" s="17">
        <v>1</v>
      </c>
      <c r="E40" s="48">
        <v>21.2</v>
      </c>
      <c r="F40" s="39">
        <v>146</v>
      </c>
      <c r="G40" s="87" t="s">
        <v>616</v>
      </c>
      <c r="H40" s="62" t="s">
        <v>202</v>
      </c>
      <c r="I40" s="62"/>
      <c r="J40" s="62" t="s">
        <v>17</v>
      </c>
      <c r="K40" s="63" t="s">
        <v>10</v>
      </c>
      <c r="L40" s="62" t="s">
        <v>168</v>
      </c>
      <c r="M40" s="66">
        <f t="shared" si="2"/>
        <v>1981</v>
      </c>
      <c r="N40" s="10" t="str">
        <f t="shared" si="3"/>
        <v>M36-50</v>
      </c>
    </row>
    <row r="41" spans="1:14" ht="14.65" customHeight="1" x14ac:dyDescent="0.2">
      <c r="A41" s="90">
        <v>38</v>
      </c>
      <c r="B41" s="90">
        <v>3</v>
      </c>
      <c r="C41" s="3">
        <v>2</v>
      </c>
      <c r="D41" s="17">
        <v>1</v>
      </c>
      <c r="E41" s="48">
        <v>21.25</v>
      </c>
      <c r="F41" s="39">
        <v>164</v>
      </c>
      <c r="G41" s="87" t="s">
        <v>563</v>
      </c>
      <c r="H41" s="62" t="s">
        <v>564</v>
      </c>
      <c r="I41" s="62" t="s">
        <v>565</v>
      </c>
      <c r="J41" s="62" t="s">
        <v>566</v>
      </c>
      <c r="K41" s="63" t="s">
        <v>18</v>
      </c>
      <c r="L41" s="62" t="s">
        <v>701</v>
      </c>
      <c r="M41" s="66">
        <f t="shared" si="2"/>
        <v>1978</v>
      </c>
      <c r="N41" s="10" t="str">
        <f t="shared" si="3"/>
        <v>K36-50</v>
      </c>
    </row>
    <row r="42" spans="1:14" ht="14.65" customHeight="1" x14ac:dyDescent="0.2">
      <c r="A42" s="90">
        <v>39</v>
      </c>
      <c r="B42" s="90">
        <v>36</v>
      </c>
      <c r="C42" s="3">
        <v>4</v>
      </c>
      <c r="D42" s="17">
        <v>1</v>
      </c>
      <c r="E42" s="49">
        <v>21.251000000000001</v>
      </c>
      <c r="F42" s="39">
        <v>135</v>
      </c>
      <c r="G42" s="88" t="s">
        <v>296</v>
      </c>
      <c r="H42" s="77" t="s">
        <v>641</v>
      </c>
      <c r="I42" s="77" t="s">
        <v>24</v>
      </c>
      <c r="J42" s="77" t="s">
        <v>71</v>
      </c>
      <c r="K42" s="78" t="s">
        <v>10</v>
      </c>
      <c r="L42" s="77" t="s">
        <v>72</v>
      </c>
      <c r="M42" s="66">
        <f t="shared" si="2"/>
        <v>1962</v>
      </c>
      <c r="N42" s="10" t="str">
        <f t="shared" si="3"/>
        <v>M50+</v>
      </c>
    </row>
    <row r="43" spans="1:14" ht="14.65" customHeight="1" x14ac:dyDescent="0.2">
      <c r="A43" s="90">
        <v>40</v>
      </c>
      <c r="B43" s="90">
        <v>37</v>
      </c>
      <c r="C43" s="3">
        <v>19</v>
      </c>
      <c r="D43" s="17">
        <v>1</v>
      </c>
      <c r="E43" s="48">
        <v>21.34</v>
      </c>
      <c r="F43" s="39">
        <v>124</v>
      </c>
      <c r="G43" s="87" t="s">
        <v>307</v>
      </c>
      <c r="H43" s="62" t="s">
        <v>193</v>
      </c>
      <c r="I43" s="62"/>
      <c r="J43" s="62" t="s">
        <v>51</v>
      </c>
      <c r="K43" s="63" t="s">
        <v>10</v>
      </c>
      <c r="L43" s="62" t="s">
        <v>54</v>
      </c>
      <c r="M43" s="66">
        <f t="shared" si="2"/>
        <v>1980</v>
      </c>
      <c r="N43" s="10" t="str">
        <f t="shared" si="3"/>
        <v>M36-50</v>
      </c>
    </row>
    <row r="44" spans="1:14" ht="14.65" customHeight="1" x14ac:dyDescent="0.2">
      <c r="A44" s="90">
        <v>41</v>
      </c>
      <c r="B44" s="90">
        <v>38</v>
      </c>
      <c r="C44" s="3">
        <v>5</v>
      </c>
      <c r="D44" s="17">
        <v>1</v>
      </c>
      <c r="E44" s="48">
        <v>21.39</v>
      </c>
      <c r="F44" s="39">
        <v>121</v>
      </c>
      <c r="G44" s="87" t="s">
        <v>337</v>
      </c>
      <c r="H44" s="62" t="s">
        <v>204</v>
      </c>
      <c r="I44" s="62"/>
      <c r="J44" s="62" t="s">
        <v>92</v>
      </c>
      <c r="K44" s="63" t="s">
        <v>10</v>
      </c>
      <c r="L44" s="62" t="s">
        <v>93</v>
      </c>
      <c r="M44" s="66">
        <f t="shared" si="2"/>
        <v>1961</v>
      </c>
      <c r="N44" s="10" t="str">
        <f t="shared" si="3"/>
        <v>M50+</v>
      </c>
    </row>
    <row r="45" spans="1:14" ht="14.65" customHeight="1" x14ac:dyDescent="0.2">
      <c r="A45" s="90">
        <v>42</v>
      </c>
      <c r="B45" s="90">
        <v>39</v>
      </c>
      <c r="C45" s="3">
        <v>13</v>
      </c>
      <c r="D45" s="17">
        <v>1</v>
      </c>
      <c r="E45" s="48">
        <v>21.45</v>
      </c>
      <c r="F45" s="63">
        <v>52</v>
      </c>
      <c r="G45" s="87" t="s">
        <v>610</v>
      </c>
      <c r="H45" s="62" t="s">
        <v>611</v>
      </c>
      <c r="I45" s="62" t="s">
        <v>45</v>
      </c>
      <c r="J45" s="62" t="s">
        <v>612</v>
      </c>
      <c r="K45" s="63" t="s">
        <v>10</v>
      </c>
      <c r="L45" s="62" t="s">
        <v>731</v>
      </c>
      <c r="M45" s="66">
        <f t="shared" si="2"/>
        <v>1998</v>
      </c>
      <c r="N45" s="10" t="str">
        <f t="shared" si="3"/>
        <v>M16-35</v>
      </c>
    </row>
    <row r="46" spans="1:14" ht="14.65" customHeight="1" x14ac:dyDescent="0.2">
      <c r="A46" s="90">
        <v>43</v>
      </c>
      <c r="B46" s="90">
        <v>4</v>
      </c>
      <c r="C46" s="3">
        <v>2</v>
      </c>
      <c r="D46" s="17">
        <v>1</v>
      </c>
      <c r="E46" s="48">
        <v>21.47</v>
      </c>
      <c r="F46" s="39">
        <v>163</v>
      </c>
      <c r="G46" s="87" t="s">
        <v>563</v>
      </c>
      <c r="H46" s="62" t="s">
        <v>569</v>
      </c>
      <c r="I46" s="62" t="s">
        <v>565</v>
      </c>
      <c r="J46" s="62" t="s">
        <v>566</v>
      </c>
      <c r="K46" s="63" t="s">
        <v>18</v>
      </c>
      <c r="L46" s="62" t="s">
        <v>703</v>
      </c>
      <c r="M46" s="66">
        <f t="shared" si="2"/>
        <v>2000</v>
      </c>
      <c r="N46" s="10" t="str">
        <f t="shared" si="3"/>
        <v>K16-35</v>
      </c>
    </row>
    <row r="47" spans="1:14" ht="14.65" customHeight="1" x14ac:dyDescent="0.2">
      <c r="A47" s="90">
        <v>44</v>
      </c>
      <c r="B47" s="90">
        <v>5</v>
      </c>
      <c r="C47" s="3">
        <v>3</v>
      </c>
      <c r="D47" s="17">
        <v>1</v>
      </c>
      <c r="E47" s="48">
        <v>21.58</v>
      </c>
      <c r="F47" s="39">
        <v>112</v>
      </c>
      <c r="G47" s="87" t="s">
        <v>301</v>
      </c>
      <c r="H47" s="62" t="s">
        <v>186</v>
      </c>
      <c r="I47" s="62" t="s">
        <v>545</v>
      </c>
      <c r="J47" s="62" t="s">
        <v>39</v>
      </c>
      <c r="K47" s="63" t="s">
        <v>18</v>
      </c>
      <c r="L47" s="62" t="s">
        <v>40</v>
      </c>
      <c r="M47" s="66">
        <f t="shared" si="2"/>
        <v>1978</v>
      </c>
      <c r="N47" s="10" t="str">
        <f t="shared" si="3"/>
        <v>K36-50</v>
      </c>
    </row>
    <row r="48" spans="1:14" ht="14.65" customHeight="1" x14ac:dyDescent="0.2">
      <c r="A48" s="90">
        <v>45</v>
      </c>
      <c r="B48" s="90">
        <v>40</v>
      </c>
      <c r="C48" s="3">
        <v>20</v>
      </c>
      <c r="D48" s="17">
        <v>1</v>
      </c>
      <c r="E48" s="48">
        <v>22.03</v>
      </c>
      <c r="F48" s="39">
        <v>85</v>
      </c>
      <c r="G48" s="87" t="s">
        <v>308</v>
      </c>
      <c r="H48" s="62" t="s">
        <v>193</v>
      </c>
      <c r="I48" s="62" t="s">
        <v>24</v>
      </c>
      <c r="J48" s="62" t="s">
        <v>17</v>
      </c>
      <c r="K48" s="63" t="s">
        <v>10</v>
      </c>
      <c r="L48" s="62" t="s">
        <v>55</v>
      </c>
      <c r="M48" s="66">
        <f t="shared" si="2"/>
        <v>1977</v>
      </c>
      <c r="N48" s="10" t="str">
        <f t="shared" si="3"/>
        <v>M36-50</v>
      </c>
    </row>
    <row r="49" spans="1:14" ht="14.65" customHeight="1" x14ac:dyDescent="0.2">
      <c r="A49" s="90">
        <v>46</v>
      </c>
      <c r="B49" s="90">
        <v>41</v>
      </c>
      <c r="C49" s="3">
        <v>14</v>
      </c>
      <c r="D49" s="17">
        <v>1</v>
      </c>
      <c r="E49" s="48">
        <v>22.1</v>
      </c>
      <c r="F49" s="39">
        <v>38</v>
      </c>
      <c r="G49" s="87" t="s">
        <v>801</v>
      </c>
      <c r="H49" s="62" t="s">
        <v>255</v>
      </c>
      <c r="I49" s="62"/>
      <c r="J49" s="62"/>
      <c r="K49" s="63" t="s">
        <v>10</v>
      </c>
      <c r="L49" s="71">
        <v>32293</v>
      </c>
      <c r="M49" s="66">
        <f t="shared" si="2"/>
        <v>1988</v>
      </c>
      <c r="N49" s="10" t="str">
        <f t="shared" si="3"/>
        <v>M16-35</v>
      </c>
    </row>
    <row r="50" spans="1:14" ht="14.65" customHeight="1" x14ac:dyDescent="0.2">
      <c r="A50" s="90">
        <v>47</v>
      </c>
      <c r="B50" s="90">
        <v>42</v>
      </c>
      <c r="C50" s="3">
        <v>6</v>
      </c>
      <c r="D50" s="17">
        <v>1</v>
      </c>
      <c r="E50" s="48">
        <v>22.16</v>
      </c>
      <c r="F50" s="39">
        <v>19</v>
      </c>
      <c r="G50" s="87" t="s">
        <v>621</v>
      </c>
      <c r="H50" s="62" t="s">
        <v>622</v>
      </c>
      <c r="I50" s="62" t="s">
        <v>623</v>
      </c>
      <c r="J50" s="62" t="s">
        <v>624</v>
      </c>
      <c r="K50" s="63" t="s">
        <v>10</v>
      </c>
      <c r="L50" s="62" t="s">
        <v>736</v>
      </c>
      <c r="M50" s="66">
        <f t="shared" si="2"/>
        <v>1967</v>
      </c>
      <c r="N50" s="10" t="str">
        <f t="shared" si="3"/>
        <v>M50+</v>
      </c>
    </row>
    <row r="51" spans="1:14" ht="14.65" customHeight="1" x14ac:dyDescent="0.2">
      <c r="A51" s="90">
        <v>48</v>
      </c>
      <c r="B51" s="90">
        <v>43</v>
      </c>
      <c r="C51" s="3">
        <v>21</v>
      </c>
      <c r="D51" s="17">
        <v>1</v>
      </c>
      <c r="E51" s="48">
        <v>22.17</v>
      </c>
      <c r="F51" s="39">
        <v>108</v>
      </c>
      <c r="G51" s="87" t="s">
        <v>520</v>
      </c>
      <c r="H51" s="62" t="s">
        <v>196</v>
      </c>
      <c r="I51" s="62" t="s">
        <v>521</v>
      </c>
      <c r="J51" s="62" t="s">
        <v>479</v>
      </c>
      <c r="K51" s="63" t="s">
        <v>10</v>
      </c>
      <c r="L51" s="62" t="s">
        <v>677</v>
      </c>
      <c r="M51" s="66">
        <f t="shared" si="2"/>
        <v>1977</v>
      </c>
      <c r="N51" s="10" t="str">
        <f t="shared" si="3"/>
        <v>M36-50</v>
      </c>
    </row>
    <row r="52" spans="1:14" ht="14.65" customHeight="1" x14ac:dyDescent="0.2">
      <c r="A52" s="90">
        <v>49</v>
      </c>
      <c r="B52" s="90">
        <v>6</v>
      </c>
      <c r="C52" s="3">
        <v>3</v>
      </c>
      <c r="D52" s="17">
        <v>1</v>
      </c>
      <c r="E52" s="48">
        <v>22.33</v>
      </c>
      <c r="F52" s="39">
        <v>156</v>
      </c>
      <c r="G52" s="87" t="s">
        <v>579</v>
      </c>
      <c r="H52" s="62" t="s">
        <v>580</v>
      </c>
      <c r="I52" s="62" t="s">
        <v>578</v>
      </c>
      <c r="J52" s="62" t="s">
        <v>581</v>
      </c>
      <c r="K52" s="63" t="s">
        <v>18</v>
      </c>
      <c r="L52" s="62" t="s">
        <v>712</v>
      </c>
      <c r="M52" s="66">
        <f t="shared" si="2"/>
        <v>1987</v>
      </c>
      <c r="N52" s="10" t="str">
        <f t="shared" si="3"/>
        <v>K16-35</v>
      </c>
    </row>
    <row r="53" spans="1:14" ht="14.65" customHeight="1" x14ac:dyDescent="0.2">
      <c r="A53" s="90">
        <v>50</v>
      </c>
      <c r="B53" s="90">
        <v>44</v>
      </c>
      <c r="C53" s="3">
        <v>3</v>
      </c>
      <c r="D53" s="17">
        <v>1</v>
      </c>
      <c r="E53" s="48">
        <v>22.33</v>
      </c>
      <c r="F53" s="39">
        <v>210</v>
      </c>
      <c r="G53" s="87" t="s">
        <v>1055</v>
      </c>
      <c r="H53" s="62" t="s">
        <v>1056</v>
      </c>
      <c r="I53" s="62"/>
      <c r="J53" s="62" t="s">
        <v>787</v>
      </c>
      <c r="K53" s="63" t="s">
        <v>10</v>
      </c>
      <c r="L53" s="71">
        <v>38983</v>
      </c>
      <c r="M53" s="66">
        <f t="shared" si="2"/>
        <v>2006</v>
      </c>
      <c r="N53" s="10" t="str">
        <f t="shared" si="3"/>
        <v>M15</v>
      </c>
    </row>
    <row r="54" spans="1:14" ht="14.65" customHeight="1" x14ac:dyDescent="0.2">
      <c r="A54" s="90">
        <v>51</v>
      </c>
      <c r="B54" s="90">
        <v>45</v>
      </c>
      <c r="C54" s="3">
        <v>22</v>
      </c>
      <c r="D54" s="17">
        <v>1</v>
      </c>
      <c r="E54" s="48">
        <v>22.331</v>
      </c>
      <c r="F54" s="39">
        <v>147</v>
      </c>
      <c r="G54" s="87" t="s">
        <v>349</v>
      </c>
      <c r="H54" s="62" t="s">
        <v>239</v>
      </c>
      <c r="I54" s="62" t="s">
        <v>632</v>
      </c>
      <c r="J54" s="62" t="s">
        <v>22</v>
      </c>
      <c r="K54" s="63" t="s">
        <v>10</v>
      </c>
      <c r="L54" s="62" t="s">
        <v>740</v>
      </c>
      <c r="M54" s="66">
        <f t="shared" si="2"/>
        <v>1979</v>
      </c>
      <c r="N54" s="10" t="str">
        <f t="shared" si="3"/>
        <v>M36-50</v>
      </c>
    </row>
    <row r="55" spans="1:14" ht="14.65" customHeight="1" x14ac:dyDescent="0.2">
      <c r="A55" s="90">
        <v>52</v>
      </c>
      <c r="B55" s="90">
        <v>46</v>
      </c>
      <c r="C55" s="3">
        <v>15</v>
      </c>
      <c r="D55" s="17">
        <v>1</v>
      </c>
      <c r="E55" s="48">
        <v>22.332000000000001</v>
      </c>
      <c r="F55" s="39">
        <v>55</v>
      </c>
      <c r="G55" s="87" t="s">
        <v>535</v>
      </c>
      <c r="H55" s="62" t="s">
        <v>258</v>
      </c>
      <c r="I55" s="62" t="s">
        <v>525</v>
      </c>
      <c r="J55" s="62" t="s">
        <v>17</v>
      </c>
      <c r="K55" s="63" t="s">
        <v>10</v>
      </c>
      <c r="L55" s="62" t="s">
        <v>686</v>
      </c>
      <c r="M55" s="66">
        <f t="shared" si="2"/>
        <v>1987</v>
      </c>
      <c r="N55" s="10" t="str">
        <f t="shared" si="3"/>
        <v>M16-35</v>
      </c>
    </row>
    <row r="56" spans="1:14" ht="14.65" customHeight="1" x14ac:dyDescent="0.2">
      <c r="A56" s="90">
        <v>53</v>
      </c>
      <c r="B56" s="90">
        <v>47</v>
      </c>
      <c r="C56" s="3">
        <v>23</v>
      </c>
      <c r="D56" s="17">
        <v>1</v>
      </c>
      <c r="E56" s="48">
        <v>22.35</v>
      </c>
      <c r="F56" s="39">
        <v>119</v>
      </c>
      <c r="G56" s="87" t="s">
        <v>559</v>
      </c>
      <c r="H56" s="62" t="s">
        <v>205</v>
      </c>
      <c r="I56" s="62" t="s">
        <v>24</v>
      </c>
      <c r="J56" s="62" t="s">
        <v>17</v>
      </c>
      <c r="K56" s="63" t="s">
        <v>10</v>
      </c>
      <c r="L56" s="62" t="s">
        <v>697</v>
      </c>
      <c r="M56" s="66">
        <f t="shared" si="2"/>
        <v>1979</v>
      </c>
      <c r="N56" s="10" t="str">
        <f t="shared" si="3"/>
        <v>M36-50</v>
      </c>
    </row>
    <row r="57" spans="1:14" ht="14.65" customHeight="1" x14ac:dyDescent="0.2">
      <c r="A57" s="90">
        <v>54</v>
      </c>
      <c r="B57" s="90">
        <v>48</v>
      </c>
      <c r="C57" s="3">
        <v>16</v>
      </c>
      <c r="D57" s="17">
        <v>1</v>
      </c>
      <c r="E57" s="48">
        <v>22.39</v>
      </c>
      <c r="F57" s="39">
        <v>63</v>
      </c>
      <c r="G57" s="87" t="s">
        <v>554</v>
      </c>
      <c r="H57" s="62" t="s">
        <v>180</v>
      </c>
      <c r="I57" s="62" t="s">
        <v>164</v>
      </c>
      <c r="J57" s="62" t="s">
        <v>555</v>
      </c>
      <c r="K57" s="63" t="s">
        <v>10</v>
      </c>
      <c r="L57" s="62" t="s">
        <v>695</v>
      </c>
      <c r="M57" s="66">
        <f t="shared" si="2"/>
        <v>1987</v>
      </c>
      <c r="N57" s="10" t="str">
        <f t="shared" si="3"/>
        <v>M16-35</v>
      </c>
    </row>
    <row r="58" spans="1:14" ht="14.65" customHeight="1" x14ac:dyDescent="0.2">
      <c r="A58" s="90">
        <v>55</v>
      </c>
      <c r="B58" s="90">
        <v>49</v>
      </c>
      <c r="C58" s="3">
        <v>24</v>
      </c>
      <c r="D58" s="17">
        <v>1</v>
      </c>
      <c r="E58" s="48">
        <v>22.42</v>
      </c>
      <c r="F58" s="39">
        <v>173</v>
      </c>
      <c r="G58" s="87" t="s">
        <v>647</v>
      </c>
      <c r="H58" s="62" t="s">
        <v>228</v>
      </c>
      <c r="I58" s="62"/>
      <c r="J58" s="62" t="s">
        <v>648</v>
      </c>
      <c r="K58" s="63" t="s">
        <v>10</v>
      </c>
      <c r="L58" s="62" t="s">
        <v>749</v>
      </c>
      <c r="M58" s="66">
        <f t="shared" si="2"/>
        <v>1983</v>
      </c>
      <c r="N58" s="10" t="str">
        <f t="shared" si="3"/>
        <v>M36-50</v>
      </c>
    </row>
    <row r="59" spans="1:14" ht="14.65" customHeight="1" x14ac:dyDescent="0.2">
      <c r="A59" s="90">
        <v>56</v>
      </c>
      <c r="B59" s="90">
        <v>50</v>
      </c>
      <c r="C59" s="3">
        <v>25</v>
      </c>
      <c r="D59" s="17">
        <v>1</v>
      </c>
      <c r="E59" s="48">
        <v>22.46</v>
      </c>
      <c r="F59" s="39">
        <v>51</v>
      </c>
      <c r="G59" s="87" t="s">
        <v>300</v>
      </c>
      <c r="H59" s="62" t="s">
        <v>185</v>
      </c>
      <c r="I59" s="62" t="s">
        <v>528</v>
      </c>
      <c r="J59" s="62" t="s">
        <v>17</v>
      </c>
      <c r="K59" s="63" t="s">
        <v>10</v>
      </c>
      <c r="L59" s="62" t="s">
        <v>38</v>
      </c>
      <c r="M59" s="66">
        <f t="shared" si="2"/>
        <v>1975</v>
      </c>
      <c r="N59" s="10" t="str">
        <f t="shared" si="3"/>
        <v>M36-50</v>
      </c>
    </row>
    <row r="60" spans="1:14" ht="14.65" customHeight="1" x14ac:dyDescent="0.2">
      <c r="A60" s="90">
        <v>57</v>
      </c>
      <c r="B60" s="90">
        <v>7</v>
      </c>
      <c r="C60" s="3">
        <v>4</v>
      </c>
      <c r="D60" s="17">
        <v>1</v>
      </c>
      <c r="E60" s="48">
        <v>22.460999999999999</v>
      </c>
      <c r="F60" s="39">
        <v>6</v>
      </c>
      <c r="G60" s="87" t="s">
        <v>394</v>
      </c>
      <c r="H60" s="62" t="s">
        <v>179</v>
      </c>
      <c r="I60" s="62"/>
      <c r="J60" s="62" t="s">
        <v>17</v>
      </c>
      <c r="K60" s="63" t="s">
        <v>18</v>
      </c>
      <c r="L60" s="62" t="s">
        <v>157</v>
      </c>
      <c r="M60" s="66">
        <f t="shared" si="2"/>
        <v>1982</v>
      </c>
      <c r="N60" s="10" t="str">
        <f t="shared" si="3"/>
        <v>K36-50</v>
      </c>
    </row>
    <row r="61" spans="1:14" ht="14.65" customHeight="1" x14ac:dyDescent="0.2">
      <c r="A61" s="90">
        <v>58</v>
      </c>
      <c r="B61" s="90">
        <v>51</v>
      </c>
      <c r="C61" s="3">
        <v>26</v>
      </c>
      <c r="D61" s="17">
        <v>1</v>
      </c>
      <c r="E61" s="48">
        <v>22.462</v>
      </c>
      <c r="F61" s="39">
        <v>129</v>
      </c>
      <c r="G61" s="87" t="s">
        <v>391</v>
      </c>
      <c r="H61" s="62" t="s">
        <v>219</v>
      </c>
      <c r="I61" s="62" t="s">
        <v>590</v>
      </c>
      <c r="J61" s="62" t="s">
        <v>65</v>
      </c>
      <c r="K61" s="63" t="s">
        <v>10</v>
      </c>
      <c r="L61" s="62" t="s">
        <v>155</v>
      </c>
      <c r="M61" s="66">
        <f t="shared" si="2"/>
        <v>1977</v>
      </c>
      <c r="N61" s="10" t="str">
        <f t="shared" si="3"/>
        <v>M36-50</v>
      </c>
    </row>
    <row r="62" spans="1:14" ht="14.65" customHeight="1" x14ac:dyDescent="0.2">
      <c r="A62" s="90">
        <v>59</v>
      </c>
      <c r="B62" s="90">
        <v>52</v>
      </c>
      <c r="C62" s="3">
        <v>4</v>
      </c>
      <c r="D62" s="17">
        <v>1</v>
      </c>
      <c r="E62" s="48">
        <v>22.48</v>
      </c>
      <c r="F62" s="39">
        <v>88</v>
      </c>
      <c r="G62" s="87" t="s">
        <v>304</v>
      </c>
      <c r="H62" s="62" t="s">
        <v>290</v>
      </c>
      <c r="I62" s="62" t="s">
        <v>45</v>
      </c>
      <c r="J62" s="62" t="s">
        <v>46</v>
      </c>
      <c r="K62" s="63" t="s">
        <v>10</v>
      </c>
      <c r="L62" s="62" t="s">
        <v>135</v>
      </c>
      <c r="M62" s="66">
        <f t="shared" si="2"/>
        <v>2004</v>
      </c>
      <c r="N62" s="10" t="str">
        <f t="shared" si="3"/>
        <v>M15</v>
      </c>
    </row>
    <row r="63" spans="1:14" ht="14.65" customHeight="1" x14ac:dyDescent="0.2">
      <c r="A63" s="90">
        <v>60</v>
      </c>
      <c r="B63" s="90">
        <v>53</v>
      </c>
      <c r="C63" s="3">
        <v>27</v>
      </c>
      <c r="D63" s="17">
        <v>1</v>
      </c>
      <c r="E63" s="48">
        <v>22.53</v>
      </c>
      <c r="F63" s="39">
        <v>18</v>
      </c>
      <c r="G63" s="87" t="s">
        <v>319</v>
      </c>
      <c r="H63" s="62" t="s">
        <v>180</v>
      </c>
      <c r="I63" s="62" t="s">
        <v>74</v>
      </c>
      <c r="J63" s="62" t="s">
        <v>15</v>
      </c>
      <c r="K63" s="63" t="s">
        <v>10</v>
      </c>
      <c r="L63" s="62" t="s">
        <v>75</v>
      </c>
      <c r="M63" s="66">
        <f t="shared" si="2"/>
        <v>1980</v>
      </c>
      <c r="N63" s="10" t="str">
        <f t="shared" si="3"/>
        <v>M36-50</v>
      </c>
    </row>
    <row r="64" spans="1:14" ht="14.65" customHeight="1" x14ac:dyDescent="0.2">
      <c r="A64" s="90">
        <v>61</v>
      </c>
      <c r="B64" s="90">
        <v>8</v>
      </c>
      <c r="C64" s="3">
        <v>5</v>
      </c>
      <c r="D64" s="17">
        <v>1</v>
      </c>
      <c r="E64" s="48">
        <v>22.530999999999999</v>
      </c>
      <c r="F64" s="39">
        <v>97</v>
      </c>
      <c r="G64" s="87" t="s">
        <v>303</v>
      </c>
      <c r="H64" s="62" t="s">
        <v>552</v>
      </c>
      <c r="I64" s="62" t="s">
        <v>24</v>
      </c>
      <c r="J64" s="62" t="s">
        <v>17</v>
      </c>
      <c r="K64" s="63" t="s">
        <v>18</v>
      </c>
      <c r="L64" s="62" t="s">
        <v>44</v>
      </c>
      <c r="M64" s="66">
        <f t="shared" si="2"/>
        <v>1983</v>
      </c>
      <c r="N64" s="10" t="str">
        <f t="shared" si="3"/>
        <v>K36-50</v>
      </c>
    </row>
    <row r="65" spans="1:14" ht="14.65" customHeight="1" x14ac:dyDescent="0.2">
      <c r="A65" s="90">
        <v>62</v>
      </c>
      <c r="B65" s="90">
        <v>54</v>
      </c>
      <c r="C65" s="3">
        <v>28</v>
      </c>
      <c r="D65" s="17">
        <v>1</v>
      </c>
      <c r="E65" s="48">
        <v>23</v>
      </c>
      <c r="F65" s="39">
        <v>143</v>
      </c>
      <c r="G65" s="87" t="s">
        <v>540</v>
      </c>
      <c r="H65" s="62" t="s">
        <v>541</v>
      </c>
      <c r="I65" s="62" t="s">
        <v>542</v>
      </c>
      <c r="J65" s="62" t="s">
        <v>22</v>
      </c>
      <c r="K65" s="63" t="s">
        <v>10</v>
      </c>
      <c r="L65" s="62" t="s">
        <v>690</v>
      </c>
      <c r="M65" s="66">
        <f t="shared" si="2"/>
        <v>1970</v>
      </c>
      <c r="N65" s="10" t="str">
        <f t="shared" si="3"/>
        <v>M36-50</v>
      </c>
    </row>
    <row r="66" spans="1:14" ht="14.65" customHeight="1" x14ac:dyDescent="0.2">
      <c r="A66" s="90">
        <v>63</v>
      </c>
      <c r="B66" s="90">
        <v>55</v>
      </c>
      <c r="C66" s="3">
        <v>29</v>
      </c>
      <c r="D66" s="17">
        <v>1</v>
      </c>
      <c r="E66" s="48">
        <v>23.04</v>
      </c>
      <c r="F66" s="39">
        <v>84</v>
      </c>
      <c r="G66" s="87" t="s">
        <v>308</v>
      </c>
      <c r="H66" s="62" t="s">
        <v>262</v>
      </c>
      <c r="I66" s="62" t="s">
        <v>631</v>
      </c>
      <c r="J66" s="62" t="s">
        <v>17</v>
      </c>
      <c r="K66" s="63" t="s">
        <v>10</v>
      </c>
      <c r="L66" s="62" t="s">
        <v>119</v>
      </c>
      <c r="M66" s="66">
        <f t="shared" si="2"/>
        <v>1972</v>
      </c>
      <c r="N66" s="10" t="str">
        <f t="shared" si="3"/>
        <v>M36-50</v>
      </c>
    </row>
    <row r="67" spans="1:14" ht="14.65" customHeight="1" x14ac:dyDescent="0.2">
      <c r="A67" s="90">
        <v>64</v>
      </c>
      <c r="B67" s="90">
        <v>9</v>
      </c>
      <c r="C67" s="3">
        <v>6</v>
      </c>
      <c r="D67" s="17">
        <v>1</v>
      </c>
      <c r="E67" s="48">
        <v>23.09</v>
      </c>
      <c r="F67" s="39">
        <v>36</v>
      </c>
      <c r="G67" s="87" t="s">
        <v>373</v>
      </c>
      <c r="H67" s="62" t="s">
        <v>179</v>
      </c>
      <c r="I67" s="62" t="s">
        <v>524</v>
      </c>
      <c r="J67" s="62" t="s">
        <v>17</v>
      </c>
      <c r="K67" s="63" t="s">
        <v>18</v>
      </c>
      <c r="L67" s="62" t="s">
        <v>130</v>
      </c>
      <c r="M67" s="66">
        <f t="shared" si="2"/>
        <v>1977</v>
      </c>
      <c r="N67" s="10" t="str">
        <f t="shared" si="3"/>
        <v>K36-50</v>
      </c>
    </row>
    <row r="68" spans="1:14" ht="14.65" customHeight="1" x14ac:dyDescent="0.2">
      <c r="A68" s="90">
        <v>65</v>
      </c>
      <c r="B68" s="90">
        <v>56</v>
      </c>
      <c r="C68" s="3">
        <v>30</v>
      </c>
      <c r="D68" s="17">
        <v>1</v>
      </c>
      <c r="E68" s="48">
        <v>23.13</v>
      </c>
      <c r="F68" s="39">
        <v>90</v>
      </c>
      <c r="G68" s="87" t="s">
        <v>639</v>
      </c>
      <c r="H68" s="62" t="s">
        <v>561</v>
      </c>
      <c r="I68" s="62"/>
      <c r="J68" s="62" t="s">
        <v>17</v>
      </c>
      <c r="K68" s="63" t="s">
        <v>10</v>
      </c>
      <c r="L68" s="62" t="s">
        <v>743</v>
      </c>
      <c r="M68" s="66">
        <f t="shared" ref="M68:M99" si="4">YEAR(L68)</f>
        <v>1973</v>
      </c>
      <c r="N68" s="10" t="str">
        <f t="shared" ref="N68:N99" si="5">IF(K68="M",IF($Z$3-M68&gt;50,"M50+",IF($Z$3-M68&gt;35,"M36-50",IF($Z$3-M68&gt;15,"M16-35","M15"))),IF($Z$3-M68&gt;50,"K50+",IF($Z$3-M68&gt;35,"K36-50",IF($Z$3-M68&gt;15,"K16-35","K15"))))</f>
        <v>M36-50</v>
      </c>
    </row>
    <row r="69" spans="1:14" ht="14.65" customHeight="1" x14ac:dyDescent="0.2">
      <c r="A69" s="90">
        <v>66</v>
      </c>
      <c r="B69" s="90">
        <v>57</v>
      </c>
      <c r="C69" s="3">
        <v>31</v>
      </c>
      <c r="D69" s="17">
        <v>1</v>
      </c>
      <c r="E69" s="48">
        <v>23.17</v>
      </c>
      <c r="F69" s="39">
        <v>24</v>
      </c>
      <c r="G69" s="87" t="s">
        <v>368</v>
      </c>
      <c r="H69" s="62" t="s">
        <v>264</v>
      </c>
      <c r="I69" s="62"/>
      <c r="J69" s="62" t="s">
        <v>15</v>
      </c>
      <c r="K69" s="63" t="s">
        <v>10</v>
      </c>
      <c r="L69" s="62" t="s">
        <v>745</v>
      </c>
      <c r="M69" s="66">
        <f t="shared" si="4"/>
        <v>1975</v>
      </c>
      <c r="N69" s="10" t="str">
        <f t="shared" si="5"/>
        <v>M36-50</v>
      </c>
    </row>
    <row r="70" spans="1:14" ht="14.65" customHeight="1" x14ac:dyDescent="0.2">
      <c r="A70" s="90">
        <v>67</v>
      </c>
      <c r="B70" s="90">
        <v>58</v>
      </c>
      <c r="C70" s="3">
        <v>32</v>
      </c>
      <c r="D70" s="17">
        <v>1</v>
      </c>
      <c r="E70" s="48">
        <v>23.170999999999999</v>
      </c>
      <c r="F70" s="39">
        <v>152</v>
      </c>
      <c r="G70" s="87" t="s">
        <v>668</v>
      </c>
      <c r="H70" s="62" t="s">
        <v>194</v>
      </c>
      <c r="I70" s="62"/>
      <c r="J70" s="62" t="s">
        <v>17</v>
      </c>
      <c r="K70" s="63" t="s">
        <v>10</v>
      </c>
      <c r="L70" s="62" t="s">
        <v>764</v>
      </c>
      <c r="M70" s="66">
        <f t="shared" si="4"/>
        <v>1981</v>
      </c>
      <c r="N70" s="10" t="str">
        <f t="shared" si="5"/>
        <v>M36-50</v>
      </c>
    </row>
    <row r="71" spans="1:14" ht="14.65" customHeight="1" x14ac:dyDescent="0.2">
      <c r="A71" s="90">
        <v>68</v>
      </c>
      <c r="B71" s="90">
        <v>10</v>
      </c>
      <c r="C71" s="3">
        <v>4</v>
      </c>
      <c r="D71" s="17">
        <v>1</v>
      </c>
      <c r="E71" s="48">
        <v>23.25</v>
      </c>
      <c r="F71" s="39">
        <v>144</v>
      </c>
      <c r="G71" s="87" t="s">
        <v>311</v>
      </c>
      <c r="H71" s="62" t="s">
        <v>201</v>
      </c>
      <c r="I71" s="62" t="s">
        <v>132</v>
      </c>
      <c r="J71" s="62" t="s">
        <v>60</v>
      </c>
      <c r="K71" s="63" t="s">
        <v>18</v>
      </c>
      <c r="L71" s="62" t="s">
        <v>61</v>
      </c>
      <c r="M71" s="66">
        <f t="shared" si="4"/>
        <v>1991</v>
      </c>
      <c r="N71" s="10" t="str">
        <f t="shared" si="5"/>
        <v>K16-35</v>
      </c>
    </row>
    <row r="72" spans="1:14" ht="14.65" customHeight="1" x14ac:dyDescent="0.2">
      <c r="A72" s="90">
        <v>69</v>
      </c>
      <c r="B72" s="90">
        <v>59</v>
      </c>
      <c r="C72" s="3">
        <v>17</v>
      </c>
      <c r="D72" s="17">
        <v>1</v>
      </c>
      <c r="E72" s="48">
        <v>23.31</v>
      </c>
      <c r="F72" s="39">
        <v>1</v>
      </c>
      <c r="G72" s="85" t="s">
        <v>646</v>
      </c>
      <c r="H72" s="38" t="s">
        <v>239</v>
      </c>
      <c r="I72" s="38"/>
      <c r="J72" s="38" t="s">
        <v>17</v>
      </c>
      <c r="K72" s="39" t="s">
        <v>10</v>
      </c>
      <c r="L72" s="38" t="s">
        <v>748</v>
      </c>
      <c r="M72" s="39">
        <f t="shared" si="4"/>
        <v>1986</v>
      </c>
      <c r="N72" s="10" t="str">
        <f t="shared" si="5"/>
        <v>M16-35</v>
      </c>
    </row>
    <row r="73" spans="1:14" ht="14.65" customHeight="1" x14ac:dyDescent="0.2">
      <c r="A73" s="90">
        <v>70</v>
      </c>
      <c r="B73" s="90">
        <v>11</v>
      </c>
      <c r="C73" s="3">
        <v>7</v>
      </c>
      <c r="D73" s="17">
        <v>1</v>
      </c>
      <c r="E73" s="48">
        <v>23.37</v>
      </c>
      <c r="F73" s="39">
        <v>71</v>
      </c>
      <c r="G73" s="85" t="s">
        <v>292</v>
      </c>
      <c r="H73" s="38" t="s">
        <v>182</v>
      </c>
      <c r="I73" s="38" t="s">
        <v>525</v>
      </c>
      <c r="J73" s="38" t="s">
        <v>15</v>
      </c>
      <c r="K73" s="39" t="s">
        <v>18</v>
      </c>
      <c r="L73" s="38" t="s">
        <v>36</v>
      </c>
      <c r="M73" s="39">
        <f t="shared" si="4"/>
        <v>1976</v>
      </c>
      <c r="N73" s="10" t="str">
        <f t="shared" si="5"/>
        <v>K36-50</v>
      </c>
    </row>
    <row r="74" spans="1:14" ht="14.65" customHeight="1" x14ac:dyDescent="0.2">
      <c r="A74" s="90">
        <v>71</v>
      </c>
      <c r="B74" s="90">
        <v>60</v>
      </c>
      <c r="C74" s="3">
        <v>33</v>
      </c>
      <c r="D74" s="17">
        <v>1</v>
      </c>
      <c r="E74" s="48">
        <v>23.38</v>
      </c>
      <c r="F74" s="39">
        <v>138</v>
      </c>
      <c r="G74" s="86" t="s">
        <v>306</v>
      </c>
      <c r="H74" s="59" t="s">
        <v>170</v>
      </c>
      <c r="I74" s="59"/>
      <c r="J74" s="59" t="s">
        <v>17</v>
      </c>
      <c r="K74" s="60" t="s">
        <v>10</v>
      </c>
      <c r="L74" s="59" t="s">
        <v>726</v>
      </c>
      <c r="M74" s="76">
        <f t="shared" si="4"/>
        <v>1982</v>
      </c>
      <c r="N74" s="10" t="str">
        <f t="shared" si="5"/>
        <v>M36-50</v>
      </c>
    </row>
    <row r="75" spans="1:14" ht="14.65" customHeight="1" x14ac:dyDescent="0.2">
      <c r="A75" s="90">
        <v>72</v>
      </c>
      <c r="B75" s="90">
        <v>12</v>
      </c>
      <c r="C75" s="3">
        <v>1</v>
      </c>
      <c r="D75" s="17">
        <v>1</v>
      </c>
      <c r="E75" s="48">
        <v>23.45</v>
      </c>
      <c r="F75" s="39">
        <v>56</v>
      </c>
      <c r="G75" s="87" t="s">
        <v>332</v>
      </c>
      <c r="H75" s="62" t="s">
        <v>471</v>
      </c>
      <c r="I75" s="62" t="s">
        <v>546</v>
      </c>
      <c r="J75" s="62" t="s">
        <v>87</v>
      </c>
      <c r="K75" s="63" t="s">
        <v>18</v>
      </c>
      <c r="L75" s="62" t="s">
        <v>88</v>
      </c>
      <c r="M75" s="66">
        <f t="shared" si="4"/>
        <v>1968</v>
      </c>
      <c r="N75" s="10" t="str">
        <f t="shared" si="5"/>
        <v>K50+</v>
      </c>
    </row>
    <row r="76" spans="1:14" ht="14.65" customHeight="1" x14ac:dyDescent="0.2">
      <c r="A76" s="90">
        <v>73</v>
      </c>
      <c r="B76" s="90">
        <v>13</v>
      </c>
      <c r="C76" s="3">
        <v>5</v>
      </c>
      <c r="D76" s="17">
        <v>1</v>
      </c>
      <c r="E76" s="48">
        <v>23.51</v>
      </c>
      <c r="F76" s="39">
        <v>62</v>
      </c>
      <c r="G76" s="87" t="s">
        <v>339</v>
      </c>
      <c r="H76" s="62" t="s">
        <v>173</v>
      </c>
      <c r="I76" s="62" t="s">
        <v>593</v>
      </c>
      <c r="J76" s="62" t="s">
        <v>51</v>
      </c>
      <c r="K76" s="63" t="s">
        <v>18</v>
      </c>
      <c r="L76" s="62" t="s">
        <v>98</v>
      </c>
      <c r="M76" s="66">
        <f t="shared" si="4"/>
        <v>1985</v>
      </c>
      <c r="N76" s="10" t="str">
        <f t="shared" si="5"/>
        <v>K16-35</v>
      </c>
    </row>
    <row r="77" spans="1:14" ht="14.65" customHeight="1" x14ac:dyDescent="0.2">
      <c r="A77" s="90">
        <v>74</v>
      </c>
      <c r="B77" s="90">
        <v>61</v>
      </c>
      <c r="C77" s="3">
        <v>34</v>
      </c>
      <c r="D77" s="17">
        <v>1</v>
      </c>
      <c r="E77" s="48">
        <v>23.52</v>
      </c>
      <c r="F77" s="39">
        <v>53</v>
      </c>
      <c r="G77" s="87" t="s">
        <v>572</v>
      </c>
      <c r="H77" s="62" t="s">
        <v>187</v>
      </c>
      <c r="I77" s="62"/>
      <c r="J77" s="62" t="s">
        <v>17</v>
      </c>
      <c r="K77" s="63" t="s">
        <v>10</v>
      </c>
      <c r="L77" s="62" t="s">
        <v>41</v>
      </c>
      <c r="M77" s="66">
        <f t="shared" si="4"/>
        <v>1978</v>
      </c>
      <c r="N77" s="10" t="str">
        <f t="shared" si="5"/>
        <v>M36-50</v>
      </c>
    </row>
    <row r="78" spans="1:14" ht="14.65" customHeight="1" x14ac:dyDescent="0.2">
      <c r="A78" s="90">
        <v>75</v>
      </c>
      <c r="B78" s="90">
        <v>62</v>
      </c>
      <c r="C78" s="3">
        <v>35</v>
      </c>
      <c r="D78" s="17">
        <v>1</v>
      </c>
      <c r="E78" s="48">
        <v>23.521000000000001</v>
      </c>
      <c r="F78" s="39">
        <v>59</v>
      </c>
      <c r="G78" s="87" t="s">
        <v>657</v>
      </c>
      <c r="H78" s="62" t="s">
        <v>278</v>
      </c>
      <c r="I78" s="62"/>
      <c r="J78" s="62" t="s">
        <v>42</v>
      </c>
      <c r="K78" s="63" t="s">
        <v>10</v>
      </c>
      <c r="L78" s="62" t="s">
        <v>757</v>
      </c>
      <c r="M78" s="66">
        <f t="shared" si="4"/>
        <v>1982</v>
      </c>
      <c r="N78" s="10" t="str">
        <f t="shared" si="5"/>
        <v>M36-50</v>
      </c>
    </row>
    <row r="79" spans="1:14" ht="14.65" customHeight="1" x14ac:dyDescent="0.2">
      <c r="A79" s="90">
        <v>76</v>
      </c>
      <c r="B79" s="90">
        <v>63</v>
      </c>
      <c r="C79" s="3">
        <v>36</v>
      </c>
      <c r="D79" s="17">
        <v>1</v>
      </c>
      <c r="E79" s="48">
        <v>23.58</v>
      </c>
      <c r="F79" s="39">
        <v>49</v>
      </c>
      <c r="G79" s="87" t="s">
        <v>617</v>
      </c>
      <c r="H79" s="62" t="s">
        <v>278</v>
      </c>
      <c r="I79" s="62"/>
      <c r="J79" s="62" t="s">
        <v>17</v>
      </c>
      <c r="K79" s="63" t="s">
        <v>10</v>
      </c>
      <c r="L79" s="62" t="s">
        <v>734</v>
      </c>
      <c r="M79" s="66">
        <f t="shared" si="4"/>
        <v>1978</v>
      </c>
      <c r="N79" s="10" t="str">
        <f t="shared" si="5"/>
        <v>M36-50</v>
      </c>
    </row>
    <row r="80" spans="1:14" ht="14.65" customHeight="1" x14ac:dyDescent="0.2">
      <c r="A80" s="90">
        <v>77</v>
      </c>
      <c r="B80" s="90">
        <v>64</v>
      </c>
      <c r="C80" s="3">
        <v>18</v>
      </c>
      <c r="D80" s="17">
        <v>1</v>
      </c>
      <c r="E80" s="49">
        <v>24</v>
      </c>
      <c r="F80" s="39">
        <v>290</v>
      </c>
      <c r="G80" s="87" t="s">
        <v>674</v>
      </c>
      <c r="H80" s="62" t="s">
        <v>239</v>
      </c>
      <c r="I80" s="83"/>
      <c r="J80" s="62" t="s">
        <v>1081</v>
      </c>
      <c r="K80" s="63" t="s">
        <v>10</v>
      </c>
      <c r="L80" s="71">
        <v>34017</v>
      </c>
      <c r="M80" s="66">
        <f t="shared" si="4"/>
        <v>1993</v>
      </c>
      <c r="N80" s="10" t="str">
        <f t="shared" si="5"/>
        <v>M16-35</v>
      </c>
    </row>
    <row r="81" spans="1:14" ht="14.65" customHeight="1" x14ac:dyDescent="0.2">
      <c r="A81" s="90">
        <v>78</v>
      </c>
      <c r="B81" s="90">
        <v>14</v>
      </c>
      <c r="C81" s="3">
        <v>6</v>
      </c>
      <c r="D81" s="17">
        <v>1</v>
      </c>
      <c r="E81" s="48">
        <v>24.001000000000001</v>
      </c>
      <c r="F81" s="39">
        <v>95</v>
      </c>
      <c r="G81" s="87" t="s">
        <v>372</v>
      </c>
      <c r="H81" s="62" t="s">
        <v>213</v>
      </c>
      <c r="I81" s="62" t="s">
        <v>45</v>
      </c>
      <c r="J81" s="62" t="s">
        <v>17</v>
      </c>
      <c r="K81" s="63" t="s">
        <v>18</v>
      </c>
      <c r="L81" s="62" t="s">
        <v>153</v>
      </c>
      <c r="M81" s="66">
        <f t="shared" si="4"/>
        <v>1985</v>
      </c>
      <c r="N81" s="10" t="str">
        <f t="shared" si="5"/>
        <v>K16-35</v>
      </c>
    </row>
    <row r="82" spans="1:14" ht="14.65" customHeight="1" x14ac:dyDescent="0.2">
      <c r="A82" s="90">
        <v>79</v>
      </c>
      <c r="B82" s="90">
        <v>65</v>
      </c>
      <c r="C82" s="3">
        <v>37</v>
      </c>
      <c r="D82" s="17">
        <v>1</v>
      </c>
      <c r="E82" s="48">
        <v>24.01</v>
      </c>
      <c r="F82" s="39">
        <v>96</v>
      </c>
      <c r="G82" s="87" t="s">
        <v>372</v>
      </c>
      <c r="H82" s="62" t="s">
        <v>197</v>
      </c>
      <c r="I82" s="62" t="s">
        <v>45</v>
      </c>
      <c r="J82" s="62" t="s">
        <v>17</v>
      </c>
      <c r="K82" s="63" t="s">
        <v>10</v>
      </c>
      <c r="L82" s="62" t="s">
        <v>154</v>
      </c>
      <c r="M82" s="66">
        <f t="shared" si="4"/>
        <v>1981</v>
      </c>
      <c r="N82" s="10" t="str">
        <f t="shared" si="5"/>
        <v>M36-50</v>
      </c>
    </row>
    <row r="83" spans="1:14" ht="14.65" customHeight="1" x14ac:dyDescent="0.2">
      <c r="A83" s="90">
        <v>80</v>
      </c>
      <c r="B83" s="90">
        <v>15</v>
      </c>
      <c r="C83" s="3">
        <v>8</v>
      </c>
      <c r="D83" s="17">
        <v>1</v>
      </c>
      <c r="E83" s="48">
        <v>24.04</v>
      </c>
      <c r="F83" s="39">
        <v>106</v>
      </c>
      <c r="G83" s="87" t="s">
        <v>548</v>
      </c>
      <c r="H83" s="62" t="s">
        <v>549</v>
      </c>
      <c r="I83" s="62" t="s">
        <v>542</v>
      </c>
      <c r="J83" s="62" t="s">
        <v>550</v>
      </c>
      <c r="K83" s="63" t="s">
        <v>18</v>
      </c>
      <c r="L83" s="62" t="s">
        <v>694</v>
      </c>
      <c r="M83" s="66">
        <f t="shared" si="4"/>
        <v>1981</v>
      </c>
      <c r="N83" s="10" t="str">
        <f t="shared" si="5"/>
        <v>K36-50</v>
      </c>
    </row>
    <row r="84" spans="1:14" ht="14.65" customHeight="1" x14ac:dyDescent="0.2">
      <c r="A84" s="90">
        <v>81</v>
      </c>
      <c r="B84" s="90">
        <v>66</v>
      </c>
      <c r="C84" s="3">
        <v>38</v>
      </c>
      <c r="D84" s="17">
        <v>1</v>
      </c>
      <c r="E84" s="48">
        <v>24.05</v>
      </c>
      <c r="F84" s="39">
        <v>37</v>
      </c>
      <c r="G84" s="85" t="s">
        <v>373</v>
      </c>
      <c r="H84" s="38" t="s">
        <v>180</v>
      </c>
      <c r="I84" s="38"/>
      <c r="J84" s="38" t="s">
        <v>17</v>
      </c>
      <c r="K84" s="39" t="s">
        <v>10</v>
      </c>
      <c r="L84" s="38" t="s">
        <v>704</v>
      </c>
      <c r="M84" s="39">
        <f t="shared" si="4"/>
        <v>1976</v>
      </c>
      <c r="N84" s="10" t="str">
        <f t="shared" si="5"/>
        <v>M36-50</v>
      </c>
    </row>
    <row r="85" spans="1:14" ht="14.65" customHeight="1" x14ac:dyDescent="0.2">
      <c r="A85" s="90">
        <v>82</v>
      </c>
      <c r="B85" s="90">
        <v>16</v>
      </c>
      <c r="C85" s="45">
        <v>9</v>
      </c>
      <c r="D85" s="17">
        <v>1</v>
      </c>
      <c r="E85" s="48">
        <v>24.15</v>
      </c>
      <c r="F85" s="39">
        <v>32</v>
      </c>
      <c r="G85" s="87" t="s">
        <v>599</v>
      </c>
      <c r="H85" s="62" t="s">
        <v>464</v>
      </c>
      <c r="I85" s="62" t="s">
        <v>600</v>
      </c>
      <c r="J85" s="62" t="s">
        <v>601</v>
      </c>
      <c r="K85" s="63" t="s">
        <v>18</v>
      </c>
      <c r="L85" s="62" t="s">
        <v>725</v>
      </c>
      <c r="M85" s="66">
        <f t="shared" si="4"/>
        <v>1974</v>
      </c>
      <c r="N85" s="10" t="str">
        <f t="shared" si="5"/>
        <v>K36-50</v>
      </c>
    </row>
    <row r="86" spans="1:14" ht="14.65" customHeight="1" x14ac:dyDescent="0.2">
      <c r="A86" s="90">
        <v>83</v>
      </c>
      <c r="B86" s="90">
        <v>67</v>
      </c>
      <c r="C86" s="3">
        <v>39</v>
      </c>
      <c r="D86" s="17">
        <v>1</v>
      </c>
      <c r="E86" s="48">
        <v>24.152000000000001</v>
      </c>
      <c r="F86" s="39">
        <v>103</v>
      </c>
      <c r="G86" s="87" t="s">
        <v>343</v>
      </c>
      <c r="H86" s="62" t="s">
        <v>242</v>
      </c>
      <c r="I86" s="62" t="s">
        <v>602</v>
      </c>
      <c r="J86" s="62" t="s">
        <v>90</v>
      </c>
      <c r="K86" s="63" t="s">
        <v>10</v>
      </c>
      <c r="L86" s="62" t="s">
        <v>728</v>
      </c>
      <c r="M86" s="66">
        <f t="shared" si="4"/>
        <v>1980</v>
      </c>
      <c r="N86" s="10" t="str">
        <f t="shared" si="5"/>
        <v>M36-50</v>
      </c>
    </row>
    <row r="87" spans="1:14" ht="14.65" customHeight="1" x14ac:dyDescent="0.2">
      <c r="A87" s="90">
        <v>84</v>
      </c>
      <c r="B87" s="90">
        <v>68</v>
      </c>
      <c r="C87" s="3">
        <v>40</v>
      </c>
      <c r="D87" s="17">
        <v>1</v>
      </c>
      <c r="E87" s="48">
        <v>24.27</v>
      </c>
      <c r="F87" s="39">
        <v>65</v>
      </c>
      <c r="G87" s="87" t="s">
        <v>352</v>
      </c>
      <c r="H87" s="62" t="s">
        <v>177</v>
      </c>
      <c r="I87" s="62"/>
      <c r="J87" s="62" t="s">
        <v>79</v>
      </c>
      <c r="K87" s="63" t="s">
        <v>10</v>
      </c>
      <c r="L87" s="62" t="s">
        <v>719</v>
      </c>
      <c r="M87" s="66">
        <f t="shared" si="4"/>
        <v>1976</v>
      </c>
      <c r="N87" s="10" t="str">
        <f t="shared" si="5"/>
        <v>M36-50</v>
      </c>
    </row>
    <row r="88" spans="1:14" ht="14.65" customHeight="1" x14ac:dyDescent="0.2">
      <c r="A88" s="90">
        <v>85</v>
      </c>
      <c r="B88" s="90">
        <v>17</v>
      </c>
      <c r="C88" s="3">
        <v>10</v>
      </c>
      <c r="D88" s="17">
        <v>1</v>
      </c>
      <c r="E88" s="48">
        <v>24.28</v>
      </c>
      <c r="F88" s="39">
        <v>31</v>
      </c>
      <c r="G88" s="87" t="s">
        <v>670</v>
      </c>
      <c r="H88" s="62" t="s">
        <v>173</v>
      </c>
      <c r="I88" s="62" t="s">
        <v>671</v>
      </c>
      <c r="J88" s="62" t="s">
        <v>17</v>
      </c>
      <c r="K88" s="63" t="s">
        <v>18</v>
      </c>
      <c r="L88" s="62" t="s">
        <v>765</v>
      </c>
      <c r="M88" s="66">
        <f t="shared" si="4"/>
        <v>1971</v>
      </c>
      <c r="N88" s="10" t="str">
        <f t="shared" si="5"/>
        <v>K36-50</v>
      </c>
    </row>
    <row r="89" spans="1:14" ht="14.65" customHeight="1" x14ac:dyDescent="0.2">
      <c r="A89" s="90">
        <v>86</v>
      </c>
      <c r="B89" s="90">
        <v>69</v>
      </c>
      <c r="C89" s="3">
        <v>41</v>
      </c>
      <c r="D89" s="17">
        <v>1</v>
      </c>
      <c r="E89" s="49">
        <v>24.33</v>
      </c>
      <c r="F89" s="39">
        <v>187</v>
      </c>
      <c r="G89" s="87" t="s">
        <v>494</v>
      </c>
      <c r="H89" s="62" t="s">
        <v>495</v>
      </c>
      <c r="I89" s="83"/>
      <c r="J89" s="62" t="s">
        <v>17</v>
      </c>
      <c r="K89" s="63" t="s">
        <v>10</v>
      </c>
      <c r="L89" s="62" t="s">
        <v>514</v>
      </c>
      <c r="M89" s="66">
        <f t="shared" si="4"/>
        <v>1973</v>
      </c>
      <c r="N89" s="10" t="str">
        <f t="shared" si="5"/>
        <v>M36-50</v>
      </c>
    </row>
    <row r="90" spans="1:14" ht="14.65" customHeight="1" x14ac:dyDescent="0.2">
      <c r="A90" s="90">
        <v>87</v>
      </c>
      <c r="B90" s="90">
        <v>18</v>
      </c>
      <c r="C90" s="3">
        <v>11</v>
      </c>
      <c r="D90" s="17">
        <v>1</v>
      </c>
      <c r="E90" s="48">
        <v>24.331</v>
      </c>
      <c r="F90" s="39">
        <v>115</v>
      </c>
      <c r="G90" s="87" t="s">
        <v>799</v>
      </c>
      <c r="H90" s="62" t="s">
        <v>619</v>
      </c>
      <c r="I90" s="62" t="s">
        <v>800</v>
      </c>
      <c r="J90" s="62" t="s">
        <v>17</v>
      </c>
      <c r="K90" s="63" t="s">
        <v>18</v>
      </c>
      <c r="L90" s="71">
        <v>27504</v>
      </c>
      <c r="M90" s="66">
        <f t="shared" si="4"/>
        <v>1975</v>
      </c>
      <c r="N90" s="10" t="str">
        <f t="shared" si="5"/>
        <v>K36-50</v>
      </c>
    </row>
    <row r="91" spans="1:14" ht="14.65" customHeight="1" x14ac:dyDescent="0.2">
      <c r="A91" s="90">
        <v>88</v>
      </c>
      <c r="B91" s="90">
        <v>70</v>
      </c>
      <c r="C91" s="3">
        <v>19</v>
      </c>
      <c r="D91" s="17">
        <v>1</v>
      </c>
      <c r="E91" s="49">
        <v>24.331</v>
      </c>
      <c r="F91" s="39">
        <v>245</v>
      </c>
      <c r="G91" s="87" t="s">
        <v>1059</v>
      </c>
      <c r="H91" s="62" t="s">
        <v>197</v>
      </c>
      <c r="I91" s="83"/>
      <c r="J91" s="62" t="s">
        <v>17</v>
      </c>
      <c r="K91" s="63" t="s">
        <v>10</v>
      </c>
      <c r="L91" s="71">
        <v>30752</v>
      </c>
      <c r="M91" s="66">
        <f t="shared" si="4"/>
        <v>1984</v>
      </c>
      <c r="N91" s="10" t="str">
        <f t="shared" si="5"/>
        <v>M16-35</v>
      </c>
    </row>
    <row r="92" spans="1:14" ht="14.65" customHeight="1" x14ac:dyDescent="0.2">
      <c r="A92" s="90">
        <v>89</v>
      </c>
      <c r="B92" s="90">
        <v>71</v>
      </c>
      <c r="C92" s="3">
        <v>5</v>
      </c>
      <c r="D92" s="17">
        <v>1</v>
      </c>
      <c r="E92" s="48">
        <v>24.332000000000001</v>
      </c>
      <c r="F92" s="39">
        <v>67</v>
      </c>
      <c r="G92" s="87" t="s">
        <v>672</v>
      </c>
      <c r="H92" s="62" t="s">
        <v>196</v>
      </c>
      <c r="I92" s="62" t="s">
        <v>673</v>
      </c>
      <c r="J92" s="62" t="s">
        <v>101</v>
      </c>
      <c r="K92" s="63" t="s">
        <v>10</v>
      </c>
      <c r="L92" s="62" t="s">
        <v>766</v>
      </c>
      <c r="M92" s="66">
        <f t="shared" si="4"/>
        <v>2006</v>
      </c>
      <c r="N92" s="10" t="str">
        <f t="shared" si="5"/>
        <v>M15</v>
      </c>
    </row>
    <row r="93" spans="1:14" ht="14.65" customHeight="1" x14ac:dyDescent="0.2">
      <c r="A93" s="90">
        <v>90</v>
      </c>
      <c r="B93" s="90">
        <v>19</v>
      </c>
      <c r="C93" s="3">
        <v>7</v>
      </c>
      <c r="D93" s="17">
        <v>1</v>
      </c>
      <c r="E93" s="48">
        <v>24.34</v>
      </c>
      <c r="F93" s="39">
        <v>168</v>
      </c>
      <c r="G93" s="87" t="s">
        <v>576</v>
      </c>
      <c r="H93" s="62" t="s">
        <v>406</v>
      </c>
      <c r="I93" s="62" t="s">
        <v>542</v>
      </c>
      <c r="J93" s="62" t="s">
        <v>22</v>
      </c>
      <c r="K93" s="63" t="s">
        <v>18</v>
      </c>
      <c r="L93" s="62" t="s">
        <v>710</v>
      </c>
      <c r="M93" s="66">
        <f t="shared" si="4"/>
        <v>2002</v>
      </c>
      <c r="N93" s="10" t="str">
        <f t="shared" si="5"/>
        <v>K16-35</v>
      </c>
    </row>
    <row r="94" spans="1:14" ht="14.65" customHeight="1" x14ac:dyDescent="0.2">
      <c r="A94" s="90">
        <v>91</v>
      </c>
      <c r="B94" s="90">
        <v>20</v>
      </c>
      <c r="C94" s="3">
        <v>8</v>
      </c>
      <c r="D94" s="17">
        <v>1</v>
      </c>
      <c r="E94" s="48">
        <v>24.44</v>
      </c>
      <c r="F94" s="39">
        <v>64</v>
      </c>
      <c r="G94" s="87" t="s">
        <v>352</v>
      </c>
      <c r="H94" s="62" t="s">
        <v>283</v>
      </c>
      <c r="I94" s="62"/>
      <c r="J94" s="62" t="s">
        <v>79</v>
      </c>
      <c r="K94" s="63" t="s">
        <v>18</v>
      </c>
      <c r="L94" s="62" t="s">
        <v>720</v>
      </c>
      <c r="M94" s="66">
        <f t="shared" si="4"/>
        <v>2003</v>
      </c>
      <c r="N94" s="10" t="str">
        <f t="shared" si="5"/>
        <v>K16-35</v>
      </c>
    </row>
    <row r="95" spans="1:14" ht="14.65" customHeight="1" x14ac:dyDescent="0.2">
      <c r="A95" s="90">
        <v>92</v>
      </c>
      <c r="B95" s="90">
        <v>72</v>
      </c>
      <c r="C95" s="3">
        <v>42</v>
      </c>
      <c r="D95" s="17">
        <v>1</v>
      </c>
      <c r="E95" s="48">
        <v>24.440999999999999</v>
      </c>
      <c r="F95" s="39">
        <v>150</v>
      </c>
      <c r="G95" s="87" t="s">
        <v>365</v>
      </c>
      <c r="H95" s="62" t="s">
        <v>584</v>
      </c>
      <c r="I95" s="62" t="s">
        <v>467</v>
      </c>
      <c r="J95" s="62" t="s">
        <v>17</v>
      </c>
      <c r="K95" s="63" t="s">
        <v>10</v>
      </c>
      <c r="L95" s="62" t="s">
        <v>122</v>
      </c>
      <c r="M95" s="66">
        <f t="shared" si="4"/>
        <v>1978</v>
      </c>
      <c r="N95" s="10" t="str">
        <f t="shared" si="5"/>
        <v>M36-50</v>
      </c>
    </row>
    <row r="96" spans="1:14" ht="14.65" customHeight="1" x14ac:dyDescent="0.2">
      <c r="A96" s="90">
        <v>93</v>
      </c>
      <c r="B96" s="90">
        <v>73</v>
      </c>
      <c r="C96" s="3">
        <v>6</v>
      </c>
      <c r="D96" s="17">
        <v>1</v>
      </c>
      <c r="E96" s="49">
        <v>24.442</v>
      </c>
      <c r="F96" s="39">
        <v>180</v>
      </c>
      <c r="G96" s="104" t="s">
        <v>1060</v>
      </c>
      <c r="H96" s="41" t="s">
        <v>237</v>
      </c>
      <c r="I96" s="2"/>
      <c r="J96" s="41" t="s">
        <v>60</v>
      </c>
      <c r="K96" s="3" t="s">
        <v>10</v>
      </c>
      <c r="L96" s="46">
        <v>38570</v>
      </c>
      <c r="M96" s="66">
        <f t="shared" si="4"/>
        <v>2005</v>
      </c>
      <c r="N96" s="10" t="str">
        <f t="shared" si="5"/>
        <v>M15</v>
      </c>
    </row>
    <row r="97" spans="1:14" ht="14.65" customHeight="1" x14ac:dyDescent="0.2">
      <c r="A97" s="90">
        <v>94</v>
      </c>
      <c r="B97" s="90">
        <v>74</v>
      </c>
      <c r="C97" s="3">
        <v>43</v>
      </c>
      <c r="D97" s="17">
        <v>1</v>
      </c>
      <c r="E97" s="48">
        <v>24.45</v>
      </c>
      <c r="F97" s="39">
        <v>47</v>
      </c>
      <c r="G97" s="87" t="s">
        <v>457</v>
      </c>
      <c r="H97" s="62" t="s">
        <v>458</v>
      </c>
      <c r="I97" s="62" t="s">
        <v>14</v>
      </c>
      <c r="J97" s="62" t="s">
        <v>15</v>
      </c>
      <c r="K97" s="63" t="s">
        <v>10</v>
      </c>
      <c r="L97" s="62" t="s">
        <v>713</v>
      </c>
      <c r="M97" s="66">
        <f t="shared" si="4"/>
        <v>1974</v>
      </c>
      <c r="N97" s="10" t="str">
        <f t="shared" si="5"/>
        <v>M36-50</v>
      </c>
    </row>
    <row r="98" spans="1:14" ht="14.65" customHeight="1" x14ac:dyDescent="0.2">
      <c r="A98" s="90">
        <v>95</v>
      </c>
      <c r="B98" s="90">
        <v>21</v>
      </c>
      <c r="C98" s="3">
        <v>9</v>
      </c>
      <c r="D98" s="17">
        <v>1</v>
      </c>
      <c r="E98" s="48">
        <v>24.5</v>
      </c>
      <c r="F98" s="39">
        <v>83</v>
      </c>
      <c r="G98" s="87" t="s">
        <v>354</v>
      </c>
      <c r="H98" s="62" t="s">
        <v>182</v>
      </c>
      <c r="I98" s="62" t="s">
        <v>525</v>
      </c>
      <c r="J98" s="62" t="s">
        <v>69</v>
      </c>
      <c r="K98" s="63" t="s">
        <v>18</v>
      </c>
      <c r="L98" s="62" t="s">
        <v>70</v>
      </c>
      <c r="M98" s="66">
        <f t="shared" si="4"/>
        <v>2003</v>
      </c>
      <c r="N98" s="10" t="str">
        <f t="shared" si="5"/>
        <v>K16-35</v>
      </c>
    </row>
    <row r="99" spans="1:14" ht="14.65" customHeight="1" x14ac:dyDescent="0.2">
      <c r="A99" s="90">
        <v>96</v>
      </c>
      <c r="B99" s="90">
        <v>22</v>
      </c>
      <c r="C99" s="3">
        <v>10</v>
      </c>
      <c r="D99" s="17">
        <v>1</v>
      </c>
      <c r="E99" s="48">
        <v>24.5</v>
      </c>
      <c r="F99" s="39">
        <v>140</v>
      </c>
      <c r="G99" s="87" t="s">
        <v>325</v>
      </c>
      <c r="H99" s="62" t="s">
        <v>214</v>
      </c>
      <c r="I99" s="62" t="s">
        <v>29</v>
      </c>
      <c r="J99" s="62" t="s">
        <v>15</v>
      </c>
      <c r="K99" s="63" t="s">
        <v>18</v>
      </c>
      <c r="L99" s="62" t="s">
        <v>83</v>
      </c>
      <c r="M99" s="66">
        <f t="shared" si="4"/>
        <v>1987</v>
      </c>
      <c r="N99" s="10" t="str">
        <f t="shared" si="5"/>
        <v>K16-35</v>
      </c>
    </row>
    <row r="100" spans="1:14" ht="14.65" customHeight="1" x14ac:dyDescent="0.2">
      <c r="A100" s="90">
        <v>97</v>
      </c>
      <c r="B100" s="90">
        <v>75</v>
      </c>
      <c r="C100" s="3">
        <v>44</v>
      </c>
      <c r="D100" s="17">
        <v>1</v>
      </c>
      <c r="E100" s="48">
        <v>24.501000000000001</v>
      </c>
      <c r="F100" s="39">
        <v>74</v>
      </c>
      <c r="G100" s="87" t="s">
        <v>299</v>
      </c>
      <c r="H100" s="62" t="s">
        <v>250</v>
      </c>
      <c r="I100" s="62" t="s">
        <v>29</v>
      </c>
      <c r="J100" s="62" t="s">
        <v>15</v>
      </c>
      <c r="K100" s="63" t="s">
        <v>10</v>
      </c>
      <c r="L100" s="62" t="s">
        <v>679</v>
      </c>
      <c r="M100" s="66">
        <f t="shared" ref="M100:M131" si="6">YEAR(L100)</f>
        <v>1982</v>
      </c>
      <c r="N100" s="10" t="str">
        <f t="shared" ref="N100:N131" si="7">IF(K100="M",IF($Z$3-M100&gt;50,"M50+",IF($Z$3-M100&gt;35,"M36-50",IF($Z$3-M100&gt;15,"M16-35","M15"))),IF($Z$3-M100&gt;50,"K50+",IF($Z$3-M100&gt;35,"K36-50",IF($Z$3-M100&gt;15,"K16-35","K15"))))</f>
        <v>M36-50</v>
      </c>
    </row>
    <row r="101" spans="1:14" ht="14.65" customHeight="1" x14ac:dyDescent="0.2">
      <c r="A101" s="90">
        <v>98</v>
      </c>
      <c r="B101" s="90">
        <v>76</v>
      </c>
      <c r="C101" s="3">
        <v>45</v>
      </c>
      <c r="D101" s="17">
        <v>1</v>
      </c>
      <c r="E101" s="48">
        <v>24.501999999999999</v>
      </c>
      <c r="F101" s="39">
        <v>34</v>
      </c>
      <c r="G101" s="87" t="s">
        <v>295</v>
      </c>
      <c r="H101" s="62" t="s">
        <v>175</v>
      </c>
      <c r="I101" s="62" t="s">
        <v>24</v>
      </c>
      <c r="J101" s="62" t="s">
        <v>17</v>
      </c>
      <c r="K101" s="63" t="s">
        <v>10</v>
      </c>
      <c r="L101" s="62" t="s">
        <v>27</v>
      </c>
      <c r="M101" s="66">
        <f t="shared" si="6"/>
        <v>1975</v>
      </c>
      <c r="N101" s="10" t="str">
        <f t="shared" si="7"/>
        <v>M36-50</v>
      </c>
    </row>
    <row r="102" spans="1:14" ht="14.65" customHeight="1" x14ac:dyDescent="0.2">
      <c r="A102" s="90">
        <v>99</v>
      </c>
      <c r="B102" s="90">
        <v>23</v>
      </c>
      <c r="C102" s="3">
        <v>12</v>
      </c>
      <c r="D102" s="17">
        <v>1</v>
      </c>
      <c r="E102" s="48">
        <v>24.503</v>
      </c>
      <c r="F102" s="39">
        <v>2</v>
      </c>
      <c r="G102" s="87" t="s">
        <v>642</v>
      </c>
      <c r="H102" s="62" t="s">
        <v>275</v>
      </c>
      <c r="I102" s="62"/>
      <c r="J102" s="62" t="s">
        <v>17</v>
      </c>
      <c r="K102" s="63" t="s">
        <v>18</v>
      </c>
      <c r="L102" s="62" t="s">
        <v>744</v>
      </c>
      <c r="M102" s="66">
        <f t="shared" si="6"/>
        <v>1981</v>
      </c>
      <c r="N102" s="10" t="str">
        <f t="shared" si="7"/>
        <v>K36-50</v>
      </c>
    </row>
    <row r="103" spans="1:14" ht="14.65" customHeight="1" x14ac:dyDescent="0.2">
      <c r="A103" s="90">
        <v>100</v>
      </c>
      <c r="B103" s="90">
        <v>77</v>
      </c>
      <c r="C103" s="3">
        <v>46</v>
      </c>
      <c r="D103" s="17">
        <v>1</v>
      </c>
      <c r="E103" s="49">
        <v>24.504000000000001</v>
      </c>
      <c r="F103" s="39">
        <v>185</v>
      </c>
      <c r="G103" s="87" t="s">
        <v>474</v>
      </c>
      <c r="H103" s="62" t="s">
        <v>475</v>
      </c>
      <c r="I103" s="83" t="s">
        <v>476</v>
      </c>
      <c r="J103" s="62" t="s">
        <v>147</v>
      </c>
      <c r="K103" s="63" t="s">
        <v>10</v>
      </c>
      <c r="L103" s="62" t="s">
        <v>504</v>
      </c>
      <c r="M103" s="66">
        <f t="shared" si="6"/>
        <v>1979</v>
      </c>
      <c r="N103" s="10" t="str">
        <f t="shared" si="7"/>
        <v>M36-50</v>
      </c>
    </row>
    <row r="104" spans="1:14" ht="14.65" customHeight="1" x14ac:dyDescent="0.2">
      <c r="A104" s="90">
        <v>101</v>
      </c>
      <c r="B104" s="90">
        <v>78</v>
      </c>
      <c r="C104" s="3">
        <v>47</v>
      </c>
      <c r="D104" s="17">
        <v>1</v>
      </c>
      <c r="E104" s="48">
        <v>24.58</v>
      </c>
      <c r="F104" s="39">
        <v>66</v>
      </c>
      <c r="G104" s="87" t="s">
        <v>352</v>
      </c>
      <c r="H104" s="62" t="s">
        <v>185</v>
      </c>
      <c r="I104" s="62"/>
      <c r="J104" s="62" t="s">
        <v>645</v>
      </c>
      <c r="K104" s="63" t="s">
        <v>10</v>
      </c>
      <c r="L104" s="62" t="s">
        <v>108</v>
      </c>
      <c r="M104" s="66">
        <f t="shared" si="6"/>
        <v>1976</v>
      </c>
      <c r="N104" s="10" t="str">
        <f t="shared" si="7"/>
        <v>M36-50</v>
      </c>
    </row>
    <row r="105" spans="1:14" ht="14.65" customHeight="1" x14ac:dyDescent="0.2">
      <c r="A105" s="90">
        <v>102</v>
      </c>
      <c r="B105" s="90">
        <v>79</v>
      </c>
      <c r="C105" s="3">
        <v>20</v>
      </c>
      <c r="D105" s="17">
        <v>1</v>
      </c>
      <c r="E105" s="48">
        <v>24.581</v>
      </c>
      <c r="F105" s="39">
        <v>93</v>
      </c>
      <c r="G105" s="87" t="s">
        <v>318</v>
      </c>
      <c r="H105" s="62" t="s">
        <v>205</v>
      </c>
      <c r="I105" s="62"/>
      <c r="J105" s="62" t="s">
        <v>17</v>
      </c>
      <c r="K105" s="63" t="s">
        <v>10</v>
      </c>
      <c r="L105" s="62" t="s">
        <v>73</v>
      </c>
      <c r="M105" s="66">
        <f t="shared" si="6"/>
        <v>1991</v>
      </c>
      <c r="N105" s="10" t="str">
        <f t="shared" si="7"/>
        <v>M16-35</v>
      </c>
    </row>
    <row r="106" spans="1:14" ht="14.65" customHeight="1" x14ac:dyDescent="0.2">
      <c r="A106" s="90">
        <v>103</v>
      </c>
      <c r="B106" s="90">
        <v>80</v>
      </c>
      <c r="C106" s="3">
        <v>48</v>
      </c>
      <c r="D106" s="17">
        <v>1</v>
      </c>
      <c r="E106" s="48">
        <v>24.582000000000001</v>
      </c>
      <c r="F106" s="39">
        <v>78</v>
      </c>
      <c r="G106" s="87" t="s">
        <v>313</v>
      </c>
      <c r="H106" s="62" t="s">
        <v>574</v>
      </c>
      <c r="I106" s="62" t="s">
        <v>594</v>
      </c>
      <c r="J106" s="62" t="s">
        <v>147</v>
      </c>
      <c r="K106" s="63" t="s">
        <v>10</v>
      </c>
      <c r="L106" s="62" t="s">
        <v>148</v>
      </c>
      <c r="M106" s="66">
        <f t="shared" si="6"/>
        <v>1983</v>
      </c>
      <c r="N106" s="10" t="str">
        <f t="shared" si="7"/>
        <v>M36-50</v>
      </c>
    </row>
    <row r="107" spans="1:14" ht="14.65" customHeight="1" x14ac:dyDescent="0.2">
      <c r="A107" s="90">
        <v>104</v>
      </c>
      <c r="B107" s="90">
        <v>81</v>
      </c>
      <c r="C107" s="3">
        <v>7</v>
      </c>
      <c r="D107" s="17">
        <v>1</v>
      </c>
      <c r="E107" s="49">
        <v>25.25</v>
      </c>
      <c r="F107" s="39">
        <v>207</v>
      </c>
      <c r="G107" s="87" t="s">
        <v>383</v>
      </c>
      <c r="H107" s="62" t="s">
        <v>195</v>
      </c>
      <c r="I107" s="62" t="s">
        <v>776</v>
      </c>
      <c r="J107" s="62" t="s">
        <v>90</v>
      </c>
      <c r="K107" s="63" t="s">
        <v>10</v>
      </c>
      <c r="L107" s="71">
        <v>38239</v>
      </c>
      <c r="M107" s="66">
        <f t="shared" si="6"/>
        <v>2004</v>
      </c>
      <c r="N107" s="10" t="str">
        <f t="shared" si="7"/>
        <v>M15</v>
      </c>
    </row>
    <row r="108" spans="1:14" ht="14.65" customHeight="1" x14ac:dyDescent="0.2">
      <c r="A108" s="90">
        <v>105</v>
      </c>
      <c r="B108" s="90">
        <v>82</v>
      </c>
      <c r="C108" s="3">
        <v>49</v>
      </c>
      <c r="D108" s="17">
        <v>1</v>
      </c>
      <c r="E108" s="48">
        <v>25.251000000000001</v>
      </c>
      <c r="F108" s="39">
        <v>27</v>
      </c>
      <c r="G108" s="87" t="s">
        <v>587</v>
      </c>
      <c r="H108" s="62" t="s">
        <v>219</v>
      </c>
      <c r="I108" s="62"/>
      <c r="J108" s="62" t="s">
        <v>17</v>
      </c>
      <c r="K108" s="63" t="s">
        <v>10</v>
      </c>
      <c r="L108" s="62" t="s">
        <v>716</v>
      </c>
      <c r="M108" s="66">
        <f t="shared" si="6"/>
        <v>1981</v>
      </c>
      <c r="N108" s="10" t="str">
        <f t="shared" si="7"/>
        <v>M36-50</v>
      </c>
    </row>
    <row r="109" spans="1:14" ht="14.65" customHeight="1" x14ac:dyDescent="0.2">
      <c r="A109" s="90">
        <v>106</v>
      </c>
      <c r="B109" s="90">
        <v>83</v>
      </c>
      <c r="C109" s="3">
        <v>8</v>
      </c>
      <c r="D109" s="17">
        <v>1</v>
      </c>
      <c r="E109" s="48">
        <v>25.251100000000001</v>
      </c>
      <c r="F109" s="39">
        <v>20</v>
      </c>
      <c r="G109" s="87" t="s">
        <v>347</v>
      </c>
      <c r="H109" s="62" t="s">
        <v>199</v>
      </c>
      <c r="I109" s="62"/>
      <c r="J109" s="62" t="s">
        <v>103</v>
      </c>
      <c r="K109" s="63" t="s">
        <v>10</v>
      </c>
      <c r="L109" s="62" t="s">
        <v>105</v>
      </c>
      <c r="M109" s="66">
        <f t="shared" si="6"/>
        <v>2005</v>
      </c>
      <c r="N109" s="10" t="str">
        <f t="shared" si="7"/>
        <v>M15</v>
      </c>
    </row>
    <row r="110" spans="1:14" ht="14.65" customHeight="1" x14ac:dyDescent="0.2">
      <c r="A110" s="90">
        <v>107</v>
      </c>
      <c r="B110" s="90">
        <v>84</v>
      </c>
      <c r="C110" s="3">
        <v>7</v>
      </c>
      <c r="D110" s="17">
        <v>1</v>
      </c>
      <c r="E110" s="48">
        <v>25.251200000000001</v>
      </c>
      <c r="F110" s="39">
        <v>79</v>
      </c>
      <c r="G110" s="87" t="s">
        <v>560</v>
      </c>
      <c r="H110" s="62" t="s">
        <v>561</v>
      </c>
      <c r="I110" s="62" t="s">
        <v>562</v>
      </c>
      <c r="J110" s="62" t="s">
        <v>17</v>
      </c>
      <c r="K110" s="63" t="s">
        <v>10</v>
      </c>
      <c r="L110" s="62" t="s">
        <v>700</v>
      </c>
      <c r="M110" s="66">
        <f t="shared" si="6"/>
        <v>1966</v>
      </c>
      <c r="N110" s="10" t="str">
        <f t="shared" si="7"/>
        <v>M50+</v>
      </c>
    </row>
    <row r="111" spans="1:14" ht="14.65" customHeight="1" x14ac:dyDescent="0.2">
      <c r="A111" s="90">
        <v>108</v>
      </c>
      <c r="B111" s="90">
        <v>24</v>
      </c>
      <c r="C111" s="3">
        <v>13</v>
      </c>
      <c r="D111" s="17">
        <v>1</v>
      </c>
      <c r="E111" s="48">
        <v>25.251999999999999</v>
      </c>
      <c r="F111" s="39">
        <v>133</v>
      </c>
      <c r="G111" s="87" t="s">
        <v>296</v>
      </c>
      <c r="H111" s="62" t="s">
        <v>265</v>
      </c>
      <c r="I111" s="62" t="s">
        <v>528</v>
      </c>
      <c r="J111" s="62" t="s">
        <v>17</v>
      </c>
      <c r="K111" s="63" t="s">
        <v>18</v>
      </c>
      <c r="L111" s="62" t="s">
        <v>28</v>
      </c>
      <c r="M111" s="66">
        <f t="shared" si="6"/>
        <v>1969</v>
      </c>
      <c r="N111" s="10" t="str">
        <f t="shared" si="7"/>
        <v>K36-50</v>
      </c>
    </row>
    <row r="112" spans="1:14" ht="14.65" customHeight="1" x14ac:dyDescent="0.2">
      <c r="A112" s="90">
        <v>109</v>
      </c>
      <c r="B112" s="90">
        <v>85</v>
      </c>
      <c r="C112" s="3">
        <v>8</v>
      </c>
      <c r="D112" s="17">
        <v>1</v>
      </c>
      <c r="E112" s="48">
        <v>25.29</v>
      </c>
      <c r="F112" s="39">
        <v>82</v>
      </c>
      <c r="G112" s="87" t="s">
        <v>294</v>
      </c>
      <c r="H112" s="62" t="s">
        <v>171</v>
      </c>
      <c r="I112" s="62" t="s">
        <v>21</v>
      </c>
      <c r="J112" s="62" t="s">
        <v>22</v>
      </c>
      <c r="K112" s="63" t="s">
        <v>10</v>
      </c>
      <c r="L112" s="62" t="s">
        <v>23</v>
      </c>
      <c r="M112" s="66">
        <f t="shared" si="6"/>
        <v>1966</v>
      </c>
      <c r="N112" s="10" t="str">
        <f t="shared" si="7"/>
        <v>M50+</v>
      </c>
    </row>
    <row r="113" spans="1:14" ht="14.65" customHeight="1" x14ac:dyDescent="0.2">
      <c r="A113" s="90">
        <v>110</v>
      </c>
      <c r="B113" s="90">
        <v>25</v>
      </c>
      <c r="C113" s="3">
        <v>14</v>
      </c>
      <c r="D113" s="17">
        <v>1</v>
      </c>
      <c r="E113" s="48">
        <v>25.291</v>
      </c>
      <c r="F113" s="39">
        <v>176</v>
      </c>
      <c r="G113" s="87" t="s">
        <v>537</v>
      </c>
      <c r="H113" s="62" t="s">
        <v>173</v>
      </c>
      <c r="I113" s="62"/>
      <c r="J113" s="62" t="s">
        <v>538</v>
      </c>
      <c r="K113" s="63" t="s">
        <v>18</v>
      </c>
      <c r="L113" s="62" t="s">
        <v>688</v>
      </c>
      <c r="M113" s="66">
        <f t="shared" si="6"/>
        <v>1976</v>
      </c>
      <c r="N113" s="10" t="str">
        <f t="shared" si="7"/>
        <v>K36-50</v>
      </c>
    </row>
    <row r="114" spans="1:14" ht="14.65" customHeight="1" x14ac:dyDescent="0.2">
      <c r="A114" s="90">
        <v>111</v>
      </c>
      <c r="B114" s="90">
        <v>26</v>
      </c>
      <c r="C114" s="3">
        <v>11</v>
      </c>
      <c r="D114" s="17">
        <v>1</v>
      </c>
      <c r="E114" s="48">
        <v>25.4</v>
      </c>
      <c r="F114" s="39">
        <v>68</v>
      </c>
      <c r="G114" s="87" t="s">
        <v>378</v>
      </c>
      <c r="H114" s="62" t="s">
        <v>276</v>
      </c>
      <c r="I114" s="62" t="s">
        <v>14</v>
      </c>
      <c r="J114" s="62" t="s">
        <v>136</v>
      </c>
      <c r="K114" s="63" t="s">
        <v>18</v>
      </c>
      <c r="L114" s="62" t="s">
        <v>137</v>
      </c>
      <c r="M114" s="66">
        <f t="shared" si="6"/>
        <v>1987</v>
      </c>
      <c r="N114" s="10" t="str">
        <f t="shared" si="7"/>
        <v>K16-35</v>
      </c>
    </row>
    <row r="115" spans="1:14" ht="14.65" customHeight="1" x14ac:dyDescent="0.2">
      <c r="A115" s="90">
        <v>112</v>
      </c>
      <c r="B115" s="90">
        <v>27</v>
      </c>
      <c r="C115" s="3">
        <v>15</v>
      </c>
      <c r="D115" s="17">
        <v>1</v>
      </c>
      <c r="E115" s="48">
        <v>25.49</v>
      </c>
      <c r="F115" s="39">
        <v>116</v>
      </c>
      <c r="G115" s="87" t="s">
        <v>335</v>
      </c>
      <c r="H115" s="62" t="s">
        <v>181</v>
      </c>
      <c r="I115" s="62" t="s">
        <v>37</v>
      </c>
      <c r="J115" s="62" t="s">
        <v>17</v>
      </c>
      <c r="K115" s="63" t="s">
        <v>18</v>
      </c>
      <c r="L115" s="62" t="s">
        <v>91</v>
      </c>
      <c r="M115" s="66">
        <f t="shared" si="6"/>
        <v>1975</v>
      </c>
      <c r="N115" s="10" t="str">
        <f t="shared" si="7"/>
        <v>K36-50</v>
      </c>
    </row>
    <row r="116" spans="1:14" ht="14.65" customHeight="1" x14ac:dyDescent="0.2">
      <c r="A116" s="90">
        <v>113</v>
      </c>
      <c r="B116" s="90">
        <v>28</v>
      </c>
      <c r="C116" s="3">
        <v>1</v>
      </c>
      <c r="D116" s="17">
        <v>1</v>
      </c>
      <c r="E116" s="48">
        <v>25.54</v>
      </c>
      <c r="F116" s="39">
        <v>43</v>
      </c>
      <c r="G116" s="87" t="s">
        <v>379</v>
      </c>
      <c r="H116" s="62" t="s">
        <v>240</v>
      </c>
      <c r="I116" s="62" t="s">
        <v>627</v>
      </c>
      <c r="J116" s="62" t="s">
        <v>90</v>
      </c>
      <c r="K116" s="63" t="s">
        <v>18</v>
      </c>
      <c r="L116" s="62" t="s">
        <v>738</v>
      </c>
      <c r="M116" s="66">
        <f t="shared" si="6"/>
        <v>2005</v>
      </c>
      <c r="N116" s="10" t="str">
        <f t="shared" si="7"/>
        <v>K15</v>
      </c>
    </row>
    <row r="117" spans="1:14" ht="14.65" customHeight="1" x14ac:dyDescent="0.2">
      <c r="A117" s="90">
        <v>114</v>
      </c>
      <c r="B117" s="90">
        <v>86</v>
      </c>
      <c r="C117" s="3">
        <v>50</v>
      </c>
      <c r="D117" s="17">
        <v>1</v>
      </c>
      <c r="E117" s="48">
        <v>25.541</v>
      </c>
      <c r="F117" s="39">
        <v>41</v>
      </c>
      <c r="G117" s="87" t="s">
        <v>379</v>
      </c>
      <c r="H117" s="62" t="s">
        <v>195</v>
      </c>
      <c r="I117" s="62" t="s">
        <v>24</v>
      </c>
      <c r="J117" s="62" t="s">
        <v>17</v>
      </c>
      <c r="K117" s="63" t="s">
        <v>10</v>
      </c>
      <c r="L117" s="71">
        <v>28451</v>
      </c>
      <c r="M117" s="66">
        <f t="shared" si="6"/>
        <v>1977</v>
      </c>
      <c r="N117" s="10" t="str">
        <f t="shared" si="7"/>
        <v>M36-50</v>
      </c>
    </row>
    <row r="118" spans="1:14" ht="14.65" customHeight="1" x14ac:dyDescent="0.2">
      <c r="A118" s="90">
        <v>115</v>
      </c>
      <c r="B118" s="90">
        <v>87</v>
      </c>
      <c r="C118" s="3">
        <v>9</v>
      </c>
      <c r="D118" s="17">
        <v>1</v>
      </c>
      <c r="E118" s="48">
        <v>26</v>
      </c>
      <c r="F118" s="39">
        <v>4</v>
      </c>
      <c r="G118" s="87" t="s">
        <v>353</v>
      </c>
      <c r="H118" s="62" t="s">
        <v>248</v>
      </c>
      <c r="I118" s="62"/>
      <c r="J118" s="62" t="s">
        <v>107</v>
      </c>
      <c r="K118" s="63" t="s">
        <v>10</v>
      </c>
      <c r="L118" s="62" t="s">
        <v>109</v>
      </c>
      <c r="M118" s="66">
        <f t="shared" si="6"/>
        <v>1963</v>
      </c>
      <c r="N118" s="10" t="str">
        <f t="shared" si="7"/>
        <v>M50+</v>
      </c>
    </row>
    <row r="119" spans="1:14" ht="14.65" customHeight="1" x14ac:dyDescent="0.2">
      <c r="A119" s="90">
        <v>116</v>
      </c>
      <c r="B119" s="90">
        <v>29</v>
      </c>
      <c r="C119" s="3">
        <v>16</v>
      </c>
      <c r="D119" s="17">
        <v>1</v>
      </c>
      <c r="E119" s="48">
        <v>26.03</v>
      </c>
      <c r="F119" s="39">
        <v>11</v>
      </c>
      <c r="G119" s="87" t="s">
        <v>480</v>
      </c>
      <c r="H119" s="62" t="s">
        <v>585</v>
      </c>
      <c r="I119" s="62" t="s">
        <v>467</v>
      </c>
      <c r="J119" s="62" t="s">
        <v>90</v>
      </c>
      <c r="K119" s="63" t="s">
        <v>18</v>
      </c>
      <c r="L119" s="62" t="s">
        <v>106</v>
      </c>
      <c r="M119" s="66">
        <f t="shared" si="6"/>
        <v>1975</v>
      </c>
      <c r="N119" s="10" t="str">
        <f t="shared" si="7"/>
        <v>K36-50</v>
      </c>
    </row>
    <row r="120" spans="1:14" ht="14.65" customHeight="1" x14ac:dyDescent="0.2">
      <c r="A120" s="90">
        <v>117</v>
      </c>
      <c r="B120" s="90">
        <v>88</v>
      </c>
      <c r="C120" s="3">
        <v>21</v>
      </c>
      <c r="D120" s="17">
        <v>1</v>
      </c>
      <c r="E120" s="48">
        <v>26.06</v>
      </c>
      <c r="F120" s="39">
        <v>81</v>
      </c>
      <c r="G120" s="87" t="s">
        <v>588</v>
      </c>
      <c r="H120" s="62" t="s">
        <v>170</v>
      </c>
      <c r="I120" s="62"/>
      <c r="J120" s="62" t="s">
        <v>17</v>
      </c>
      <c r="K120" s="63" t="s">
        <v>10</v>
      </c>
      <c r="L120" s="62" t="s">
        <v>717</v>
      </c>
      <c r="M120" s="66">
        <f t="shared" si="6"/>
        <v>1989</v>
      </c>
      <c r="N120" s="10" t="str">
        <f t="shared" si="7"/>
        <v>M16-35</v>
      </c>
    </row>
    <row r="121" spans="1:14" ht="14.65" customHeight="1" x14ac:dyDescent="0.2">
      <c r="A121" s="90">
        <v>118</v>
      </c>
      <c r="B121" s="90">
        <v>89</v>
      </c>
      <c r="C121" s="3">
        <v>22</v>
      </c>
      <c r="D121" s="17">
        <v>1</v>
      </c>
      <c r="E121" s="49">
        <v>26.07</v>
      </c>
      <c r="F121" s="39">
        <v>266</v>
      </c>
      <c r="G121" s="87" t="s">
        <v>1057</v>
      </c>
      <c r="H121" s="62" t="s">
        <v>197</v>
      </c>
      <c r="I121" s="83"/>
      <c r="J121" s="62" t="s">
        <v>1058</v>
      </c>
      <c r="K121" s="63" t="s">
        <v>10</v>
      </c>
      <c r="L121" s="71">
        <v>31516</v>
      </c>
      <c r="M121" s="66">
        <f t="shared" si="6"/>
        <v>1986</v>
      </c>
      <c r="N121" s="10" t="str">
        <f t="shared" si="7"/>
        <v>M16-35</v>
      </c>
    </row>
    <row r="122" spans="1:14" ht="14.65" customHeight="1" x14ac:dyDescent="0.2">
      <c r="A122" s="90">
        <v>119</v>
      </c>
      <c r="B122" s="90">
        <v>30</v>
      </c>
      <c r="C122" s="3">
        <v>2</v>
      </c>
      <c r="D122" s="17">
        <v>1</v>
      </c>
      <c r="E122" s="48">
        <v>26.1</v>
      </c>
      <c r="F122" s="39">
        <v>122</v>
      </c>
      <c r="G122" s="87" t="s">
        <v>374</v>
      </c>
      <c r="H122" s="62" t="s">
        <v>271</v>
      </c>
      <c r="I122" s="62"/>
      <c r="J122" s="62" t="s">
        <v>17</v>
      </c>
      <c r="K122" s="63" t="s">
        <v>18</v>
      </c>
      <c r="L122" s="62" t="s">
        <v>708</v>
      </c>
      <c r="M122" s="66">
        <f t="shared" si="6"/>
        <v>1958</v>
      </c>
      <c r="N122" s="10" t="str">
        <f t="shared" si="7"/>
        <v>K50+</v>
      </c>
    </row>
    <row r="123" spans="1:14" ht="14.65" customHeight="1" x14ac:dyDescent="0.2">
      <c r="A123" s="90">
        <v>120</v>
      </c>
      <c r="B123" s="90">
        <v>31</v>
      </c>
      <c r="C123" s="3">
        <v>17</v>
      </c>
      <c r="D123" s="17">
        <v>1</v>
      </c>
      <c r="E123" s="48">
        <v>26.14</v>
      </c>
      <c r="F123" s="39">
        <v>25</v>
      </c>
      <c r="G123" s="87" t="s">
        <v>660</v>
      </c>
      <c r="H123" s="62" t="s">
        <v>274</v>
      </c>
      <c r="I123" s="80" t="s">
        <v>661</v>
      </c>
      <c r="J123" s="62" t="s">
        <v>60</v>
      </c>
      <c r="K123" s="63" t="s">
        <v>18</v>
      </c>
      <c r="L123" s="62" t="s">
        <v>759</v>
      </c>
      <c r="M123" s="66">
        <f t="shared" si="6"/>
        <v>1978</v>
      </c>
      <c r="N123" s="10" t="str">
        <f t="shared" si="7"/>
        <v>K36-50</v>
      </c>
    </row>
    <row r="124" spans="1:14" ht="14.65" customHeight="1" x14ac:dyDescent="0.2">
      <c r="A124" s="90">
        <v>121</v>
      </c>
      <c r="B124" s="90">
        <v>90</v>
      </c>
      <c r="C124" s="50">
        <v>23</v>
      </c>
      <c r="D124" s="17">
        <v>1</v>
      </c>
      <c r="E124" s="48">
        <v>26.140999999999998</v>
      </c>
      <c r="F124" s="39">
        <v>89</v>
      </c>
      <c r="G124" s="87" t="s">
        <v>304</v>
      </c>
      <c r="H124" s="62" t="s">
        <v>183</v>
      </c>
      <c r="I124" s="62" t="s">
        <v>45</v>
      </c>
      <c r="J124" s="62" t="s">
        <v>15</v>
      </c>
      <c r="K124" s="63" t="s">
        <v>10</v>
      </c>
      <c r="L124" s="62" t="s">
        <v>47</v>
      </c>
      <c r="M124" s="66">
        <f t="shared" si="6"/>
        <v>2000</v>
      </c>
      <c r="N124" s="10" t="str">
        <f t="shared" si="7"/>
        <v>M16-35</v>
      </c>
    </row>
    <row r="125" spans="1:14" ht="14.65" customHeight="1" x14ac:dyDescent="0.2">
      <c r="A125" s="90">
        <v>122</v>
      </c>
      <c r="B125" s="90">
        <v>91</v>
      </c>
      <c r="C125" s="3">
        <v>24</v>
      </c>
      <c r="D125" s="17">
        <v>1</v>
      </c>
      <c r="E125" s="48">
        <v>26.141100000000002</v>
      </c>
      <c r="F125" s="39">
        <v>101</v>
      </c>
      <c r="G125" s="87" t="s">
        <v>343</v>
      </c>
      <c r="H125" s="62" t="s">
        <v>183</v>
      </c>
      <c r="I125" s="62" t="s">
        <v>45</v>
      </c>
      <c r="J125" s="62" t="s">
        <v>15</v>
      </c>
      <c r="K125" s="63" t="s">
        <v>10</v>
      </c>
      <c r="L125" s="62" t="s">
        <v>706</v>
      </c>
      <c r="M125" s="66">
        <f t="shared" si="6"/>
        <v>1995</v>
      </c>
      <c r="N125" s="10" t="str">
        <f t="shared" si="7"/>
        <v>M16-35</v>
      </c>
    </row>
    <row r="126" spans="1:14" ht="14.65" customHeight="1" x14ac:dyDescent="0.2">
      <c r="A126" s="90">
        <v>123</v>
      </c>
      <c r="B126" s="90">
        <v>92</v>
      </c>
      <c r="C126" s="3">
        <v>51</v>
      </c>
      <c r="D126" s="17">
        <v>1</v>
      </c>
      <c r="E126" s="48">
        <v>26.17</v>
      </c>
      <c r="F126" s="39">
        <v>132</v>
      </c>
      <c r="G126" s="87" t="s">
        <v>530</v>
      </c>
      <c r="H126" s="62" t="s">
        <v>252</v>
      </c>
      <c r="I126" s="62"/>
      <c r="J126" s="62" t="s">
        <v>531</v>
      </c>
      <c r="K126" s="63" t="s">
        <v>10</v>
      </c>
      <c r="L126" s="62" t="s">
        <v>682</v>
      </c>
      <c r="M126" s="66">
        <f t="shared" si="6"/>
        <v>1981</v>
      </c>
      <c r="N126" s="10" t="str">
        <f t="shared" si="7"/>
        <v>M36-50</v>
      </c>
    </row>
    <row r="127" spans="1:14" ht="14.65" customHeight="1" x14ac:dyDescent="0.2">
      <c r="A127" s="90">
        <v>124</v>
      </c>
      <c r="B127" s="90">
        <v>93</v>
      </c>
      <c r="C127" s="3">
        <v>52</v>
      </c>
      <c r="D127" s="17">
        <v>1</v>
      </c>
      <c r="E127" s="48">
        <v>26.24</v>
      </c>
      <c r="F127" s="39">
        <v>70</v>
      </c>
      <c r="G127" s="87" t="s">
        <v>1038</v>
      </c>
      <c r="H127" s="62" t="s">
        <v>218</v>
      </c>
      <c r="I127" s="62" t="s">
        <v>33</v>
      </c>
      <c r="J127" s="62" t="s">
        <v>1039</v>
      </c>
      <c r="K127" s="63" t="s">
        <v>10</v>
      </c>
      <c r="L127" s="71">
        <v>30140</v>
      </c>
      <c r="M127" s="66">
        <f t="shared" si="6"/>
        <v>1982</v>
      </c>
      <c r="N127" s="10" t="str">
        <f t="shared" si="7"/>
        <v>M36-50</v>
      </c>
    </row>
    <row r="128" spans="1:14" ht="14.65" customHeight="1" x14ac:dyDescent="0.2">
      <c r="A128" s="90">
        <v>125</v>
      </c>
      <c r="B128" s="90">
        <v>94</v>
      </c>
      <c r="C128" s="3">
        <v>53</v>
      </c>
      <c r="D128" s="17">
        <v>1</v>
      </c>
      <c r="E128" s="48">
        <v>26.26</v>
      </c>
      <c r="F128" s="39">
        <v>100</v>
      </c>
      <c r="G128" s="87" t="s">
        <v>628</v>
      </c>
      <c r="H128" s="62" t="s">
        <v>228</v>
      </c>
      <c r="I128" s="62" t="s">
        <v>629</v>
      </c>
      <c r="J128" s="62" t="s">
        <v>22</v>
      </c>
      <c r="K128" s="63" t="s">
        <v>10</v>
      </c>
      <c r="L128" s="62" t="s">
        <v>739</v>
      </c>
      <c r="M128" s="66">
        <f t="shared" si="6"/>
        <v>1981</v>
      </c>
      <c r="N128" s="10" t="str">
        <f t="shared" si="7"/>
        <v>M36-50</v>
      </c>
    </row>
    <row r="129" spans="1:14" ht="14.65" customHeight="1" x14ac:dyDescent="0.2">
      <c r="A129" s="90">
        <v>126</v>
      </c>
      <c r="B129" s="90">
        <v>32</v>
      </c>
      <c r="C129" s="3">
        <v>3</v>
      </c>
      <c r="D129" s="17">
        <v>1</v>
      </c>
      <c r="E129" s="48">
        <v>26.32</v>
      </c>
      <c r="F129" s="39">
        <v>105</v>
      </c>
      <c r="G129" s="87" t="s">
        <v>316</v>
      </c>
      <c r="H129" s="62" t="s">
        <v>176</v>
      </c>
      <c r="I129" s="62" t="s">
        <v>24</v>
      </c>
      <c r="J129" s="62" t="s">
        <v>17</v>
      </c>
      <c r="K129" s="63" t="s">
        <v>18</v>
      </c>
      <c r="L129" s="62" t="s">
        <v>67</v>
      </c>
      <c r="M129" s="66">
        <f t="shared" si="6"/>
        <v>1962</v>
      </c>
      <c r="N129" s="10" t="str">
        <f t="shared" si="7"/>
        <v>K50+</v>
      </c>
    </row>
    <row r="130" spans="1:14" ht="14.65" customHeight="1" x14ac:dyDescent="0.2">
      <c r="A130" s="90">
        <v>127</v>
      </c>
      <c r="B130" s="90">
        <v>33</v>
      </c>
      <c r="C130" s="45">
        <v>12</v>
      </c>
      <c r="D130" s="17">
        <v>1</v>
      </c>
      <c r="E130" s="48">
        <v>26.32</v>
      </c>
      <c r="F130" s="39">
        <v>141</v>
      </c>
      <c r="G130" s="87" t="s">
        <v>650</v>
      </c>
      <c r="H130" s="62" t="s">
        <v>651</v>
      </c>
      <c r="I130" s="62" t="s">
        <v>102</v>
      </c>
      <c r="J130" s="62" t="s">
        <v>79</v>
      </c>
      <c r="K130" s="63" t="s">
        <v>18</v>
      </c>
      <c r="L130" s="62" t="s">
        <v>752</v>
      </c>
      <c r="M130" s="66">
        <f t="shared" si="6"/>
        <v>1986</v>
      </c>
      <c r="N130" s="10" t="str">
        <f t="shared" si="7"/>
        <v>K16-35</v>
      </c>
    </row>
    <row r="131" spans="1:14" ht="14.65" customHeight="1" x14ac:dyDescent="0.2">
      <c r="A131" s="90">
        <v>128</v>
      </c>
      <c r="B131" s="90">
        <v>34</v>
      </c>
      <c r="C131" s="3">
        <v>18</v>
      </c>
      <c r="D131" s="17">
        <v>1</v>
      </c>
      <c r="E131" s="49">
        <v>26.33</v>
      </c>
      <c r="F131" s="39">
        <v>130</v>
      </c>
      <c r="G131" s="87" t="s">
        <v>321</v>
      </c>
      <c r="H131" s="62" t="s">
        <v>207</v>
      </c>
      <c r="I131" s="62" t="s">
        <v>525</v>
      </c>
      <c r="J131" s="62" t="s">
        <v>652</v>
      </c>
      <c r="K131" s="63" t="s">
        <v>18</v>
      </c>
      <c r="L131" s="62" t="s">
        <v>59</v>
      </c>
      <c r="M131" s="66">
        <f t="shared" si="6"/>
        <v>1983</v>
      </c>
      <c r="N131" s="10" t="str">
        <f t="shared" si="7"/>
        <v>K36-50</v>
      </c>
    </row>
    <row r="132" spans="1:14" ht="14.65" customHeight="1" x14ac:dyDescent="0.2">
      <c r="A132" s="90">
        <v>129</v>
      </c>
      <c r="B132" s="90">
        <v>95</v>
      </c>
      <c r="C132" s="3">
        <v>9</v>
      </c>
      <c r="D132" s="17">
        <v>1</v>
      </c>
      <c r="E132" s="48">
        <v>26.37</v>
      </c>
      <c r="F132" s="39">
        <v>15</v>
      </c>
      <c r="G132" s="87" t="s">
        <v>361</v>
      </c>
      <c r="H132" s="62" t="s">
        <v>222</v>
      </c>
      <c r="I132" s="62"/>
      <c r="J132" s="62" t="s">
        <v>17</v>
      </c>
      <c r="K132" s="63" t="s">
        <v>10</v>
      </c>
      <c r="L132" s="62" t="s">
        <v>699</v>
      </c>
      <c r="M132" s="66">
        <f t="shared" ref="M132:M163" si="8">YEAR(L132)</f>
        <v>2005</v>
      </c>
      <c r="N132" s="10" t="str">
        <f t="shared" ref="N132:N163" si="9">IF(K132="M",IF($Z$3-M132&gt;50,"M50+",IF($Z$3-M132&gt;35,"M36-50",IF($Z$3-M132&gt;15,"M16-35","M15"))),IF($Z$3-M132&gt;50,"K50+",IF($Z$3-M132&gt;35,"K36-50",IF($Z$3-M132&gt;15,"K16-35","K15"))))</f>
        <v>M15</v>
      </c>
    </row>
    <row r="133" spans="1:14" ht="14.65" customHeight="1" x14ac:dyDescent="0.2">
      <c r="A133" s="90">
        <v>130</v>
      </c>
      <c r="B133" s="90">
        <v>35</v>
      </c>
      <c r="C133" s="3">
        <v>19</v>
      </c>
      <c r="D133" s="17">
        <v>1</v>
      </c>
      <c r="E133" s="48">
        <v>26.44</v>
      </c>
      <c r="F133" s="39">
        <v>22</v>
      </c>
      <c r="G133" s="87" t="s">
        <v>334</v>
      </c>
      <c r="H133" s="62" t="s">
        <v>275</v>
      </c>
      <c r="I133" s="62"/>
      <c r="J133" s="62" t="s">
        <v>15</v>
      </c>
      <c r="K133" s="63" t="s">
        <v>18</v>
      </c>
      <c r="L133" s="62" t="s">
        <v>746</v>
      </c>
      <c r="M133" s="66">
        <f t="shared" si="8"/>
        <v>1975</v>
      </c>
      <c r="N133" s="10" t="str">
        <f t="shared" si="9"/>
        <v>K36-50</v>
      </c>
    </row>
    <row r="134" spans="1:14" ht="14.65" customHeight="1" x14ac:dyDescent="0.2">
      <c r="A134" s="90">
        <v>131</v>
      </c>
      <c r="B134" s="90">
        <v>36</v>
      </c>
      <c r="C134" s="3">
        <v>20</v>
      </c>
      <c r="D134" s="17">
        <v>1</v>
      </c>
      <c r="E134" s="48">
        <v>26.45</v>
      </c>
      <c r="F134" s="39">
        <v>76</v>
      </c>
      <c r="G134" s="87" t="s">
        <v>366</v>
      </c>
      <c r="H134" s="62" t="s">
        <v>176</v>
      </c>
      <c r="I134" s="62" t="s">
        <v>45</v>
      </c>
      <c r="J134" s="62" t="s">
        <v>15</v>
      </c>
      <c r="K134" s="63" t="s">
        <v>18</v>
      </c>
      <c r="L134" s="62" t="s">
        <v>124</v>
      </c>
      <c r="M134" s="66">
        <f t="shared" si="8"/>
        <v>1976</v>
      </c>
      <c r="N134" s="10" t="str">
        <f t="shared" si="9"/>
        <v>K36-50</v>
      </c>
    </row>
    <row r="135" spans="1:14" ht="14.65" customHeight="1" x14ac:dyDescent="0.2">
      <c r="A135" s="90">
        <v>132</v>
      </c>
      <c r="B135" s="90">
        <v>37</v>
      </c>
      <c r="C135" s="3">
        <v>13</v>
      </c>
      <c r="D135" s="17">
        <v>1</v>
      </c>
      <c r="E135" s="48">
        <v>26.47</v>
      </c>
      <c r="F135" s="39">
        <v>149</v>
      </c>
      <c r="G135" s="87" t="s">
        <v>400</v>
      </c>
      <c r="H135" s="62" t="s">
        <v>190</v>
      </c>
      <c r="I135" s="62" t="s">
        <v>14</v>
      </c>
      <c r="J135" s="62" t="s">
        <v>15</v>
      </c>
      <c r="K135" s="63" t="s">
        <v>18</v>
      </c>
      <c r="L135" s="62" t="s">
        <v>684</v>
      </c>
      <c r="M135" s="66">
        <f t="shared" si="8"/>
        <v>1993</v>
      </c>
      <c r="N135" s="10" t="str">
        <f t="shared" si="9"/>
        <v>K16-35</v>
      </c>
    </row>
    <row r="136" spans="1:14" ht="14.65" customHeight="1" x14ac:dyDescent="0.2">
      <c r="A136" s="90">
        <v>133</v>
      </c>
      <c r="B136" s="90">
        <v>96</v>
      </c>
      <c r="C136" s="3">
        <v>54</v>
      </c>
      <c r="D136" s="17">
        <v>1</v>
      </c>
      <c r="E136" s="49">
        <v>26.53</v>
      </c>
      <c r="F136" s="39">
        <v>182</v>
      </c>
      <c r="G136" s="103" t="s">
        <v>459</v>
      </c>
      <c r="H136" s="2" t="s">
        <v>170</v>
      </c>
      <c r="I136" s="2"/>
      <c r="J136" s="2" t="s">
        <v>1029</v>
      </c>
      <c r="K136" s="3" t="s">
        <v>10</v>
      </c>
      <c r="L136" s="46">
        <v>29330</v>
      </c>
      <c r="M136" s="66">
        <f t="shared" si="8"/>
        <v>1980</v>
      </c>
      <c r="N136" s="10" t="str">
        <f t="shared" si="9"/>
        <v>M36-50</v>
      </c>
    </row>
    <row r="137" spans="1:14" ht="14.65" customHeight="1" x14ac:dyDescent="0.2">
      <c r="A137" s="90">
        <v>134</v>
      </c>
      <c r="B137" s="90">
        <v>38</v>
      </c>
      <c r="C137" s="3">
        <v>4</v>
      </c>
      <c r="D137" s="17">
        <v>1</v>
      </c>
      <c r="E137" s="48">
        <v>26.54</v>
      </c>
      <c r="F137" s="39">
        <v>171</v>
      </c>
      <c r="G137" s="87" t="s">
        <v>328</v>
      </c>
      <c r="H137" s="62" t="s">
        <v>220</v>
      </c>
      <c r="I137" s="62"/>
      <c r="J137" s="62" t="s">
        <v>17</v>
      </c>
      <c r="K137" s="63" t="s">
        <v>18</v>
      </c>
      <c r="L137" s="62" t="s">
        <v>85</v>
      </c>
      <c r="M137" s="66">
        <f t="shared" si="8"/>
        <v>1961</v>
      </c>
      <c r="N137" s="10" t="str">
        <f t="shared" si="9"/>
        <v>K50+</v>
      </c>
    </row>
    <row r="138" spans="1:14" ht="14.65" customHeight="1" x14ac:dyDescent="0.2">
      <c r="A138" s="90">
        <v>135</v>
      </c>
      <c r="B138" s="90">
        <v>97</v>
      </c>
      <c r="C138" s="3">
        <v>25</v>
      </c>
      <c r="D138" s="17">
        <v>1</v>
      </c>
      <c r="E138" s="48">
        <v>26.58</v>
      </c>
      <c r="F138" s="39">
        <v>28</v>
      </c>
      <c r="G138" s="87" t="s">
        <v>364</v>
      </c>
      <c r="H138" s="62" t="s">
        <v>205</v>
      </c>
      <c r="I138" s="62"/>
      <c r="J138" s="62" t="s">
        <v>553</v>
      </c>
      <c r="K138" s="63" t="s">
        <v>10</v>
      </c>
      <c r="L138" s="62" t="s">
        <v>120</v>
      </c>
      <c r="M138" s="66">
        <f t="shared" si="8"/>
        <v>1990</v>
      </c>
      <c r="N138" s="10" t="str">
        <f t="shared" si="9"/>
        <v>M16-35</v>
      </c>
    </row>
    <row r="139" spans="1:14" ht="14.65" customHeight="1" x14ac:dyDescent="0.2">
      <c r="A139" s="90">
        <v>136</v>
      </c>
      <c r="B139" s="90">
        <v>39</v>
      </c>
      <c r="C139" s="3">
        <v>14</v>
      </c>
      <c r="D139" s="17">
        <v>1</v>
      </c>
      <c r="E139" s="48">
        <v>26.581</v>
      </c>
      <c r="F139" s="39">
        <v>166</v>
      </c>
      <c r="G139" s="87" t="s">
        <v>390</v>
      </c>
      <c r="H139" s="62" t="s">
        <v>285</v>
      </c>
      <c r="I139" s="62" t="s">
        <v>551</v>
      </c>
      <c r="J139" s="62" t="s">
        <v>551</v>
      </c>
      <c r="K139" s="63" t="s">
        <v>18</v>
      </c>
      <c r="L139" s="62" t="s">
        <v>152</v>
      </c>
      <c r="M139" s="66">
        <f t="shared" si="8"/>
        <v>1991</v>
      </c>
      <c r="N139" s="10" t="str">
        <f t="shared" si="9"/>
        <v>K16-35</v>
      </c>
    </row>
    <row r="140" spans="1:14" ht="14.65" customHeight="1" x14ac:dyDescent="0.2">
      <c r="A140" s="90">
        <v>137</v>
      </c>
      <c r="B140" s="90">
        <v>98</v>
      </c>
      <c r="C140" s="3">
        <v>55</v>
      </c>
      <c r="D140" s="17">
        <v>1</v>
      </c>
      <c r="E140" s="48">
        <v>27.02</v>
      </c>
      <c r="F140" s="21">
        <v>44</v>
      </c>
      <c r="G140" s="2" t="s">
        <v>480</v>
      </c>
      <c r="H140" s="2" t="s">
        <v>189</v>
      </c>
      <c r="I140" s="2" t="s">
        <v>481</v>
      </c>
      <c r="J140" s="2" t="s">
        <v>17</v>
      </c>
      <c r="K140" s="3" t="s">
        <v>10</v>
      </c>
      <c r="L140" s="2" t="s">
        <v>506</v>
      </c>
      <c r="M140" s="66">
        <f t="shared" si="8"/>
        <v>1977</v>
      </c>
      <c r="N140" s="10" t="str">
        <f t="shared" si="9"/>
        <v>M36-50</v>
      </c>
    </row>
    <row r="141" spans="1:14" ht="14.65" customHeight="1" x14ac:dyDescent="0.2">
      <c r="A141" s="90">
        <v>138</v>
      </c>
      <c r="B141" s="90">
        <v>99</v>
      </c>
      <c r="C141" s="3">
        <v>10</v>
      </c>
      <c r="D141" s="17">
        <v>1</v>
      </c>
      <c r="E141" s="48">
        <v>27.03</v>
      </c>
      <c r="F141" s="39">
        <v>134</v>
      </c>
      <c r="G141" s="85" t="s">
        <v>296</v>
      </c>
      <c r="H141" s="38" t="s">
        <v>185</v>
      </c>
      <c r="I141" s="38"/>
      <c r="J141" s="38" t="s">
        <v>17</v>
      </c>
      <c r="K141" s="39" t="s">
        <v>10</v>
      </c>
      <c r="L141" s="38" t="s">
        <v>714</v>
      </c>
      <c r="M141" s="39">
        <f t="shared" si="8"/>
        <v>1967</v>
      </c>
      <c r="N141" s="10" t="str">
        <f t="shared" si="9"/>
        <v>M50+</v>
      </c>
    </row>
    <row r="142" spans="1:14" ht="14.65" customHeight="1" x14ac:dyDescent="0.2">
      <c r="A142" s="90">
        <v>139</v>
      </c>
      <c r="B142" s="90">
        <v>100</v>
      </c>
      <c r="C142" s="3">
        <v>26</v>
      </c>
      <c r="D142" s="17">
        <v>1</v>
      </c>
      <c r="E142" s="48">
        <v>27.07</v>
      </c>
      <c r="F142" s="39">
        <v>102</v>
      </c>
      <c r="G142" s="86" t="s">
        <v>343</v>
      </c>
      <c r="H142" s="59" t="s">
        <v>571</v>
      </c>
      <c r="I142" s="59" t="s">
        <v>45</v>
      </c>
      <c r="J142" s="59" t="s">
        <v>15</v>
      </c>
      <c r="K142" s="60" t="s">
        <v>10</v>
      </c>
      <c r="L142" s="59" t="s">
        <v>707</v>
      </c>
      <c r="M142" s="76">
        <f t="shared" si="8"/>
        <v>2003</v>
      </c>
      <c r="N142" s="10" t="str">
        <f t="shared" si="9"/>
        <v>M16-35</v>
      </c>
    </row>
    <row r="143" spans="1:14" ht="14.65" customHeight="1" x14ac:dyDescent="0.2">
      <c r="A143" s="90">
        <v>140</v>
      </c>
      <c r="B143" s="90">
        <v>101</v>
      </c>
      <c r="C143" s="3">
        <v>56</v>
      </c>
      <c r="D143" s="17">
        <v>1</v>
      </c>
      <c r="E143" s="48">
        <v>27.08</v>
      </c>
      <c r="F143" s="39">
        <v>7</v>
      </c>
      <c r="G143" s="87" t="s">
        <v>359</v>
      </c>
      <c r="H143" s="62" t="s">
        <v>242</v>
      </c>
      <c r="I143" s="62"/>
      <c r="J143" s="62" t="s">
        <v>17</v>
      </c>
      <c r="K143" s="63" t="s">
        <v>10</v>
      </c>
      <c r="L143" s="62" t="s">
        <v>733</v>
      </c>
      <c r="M143" s="66">
        <f t="shared" si="8"/>
        <v>1981</v>
      </c>
      <c r="N143" s="10" t="str">
        <f t="shared" si="9"/>
        <v>M36-50</v>
      </c>
    </row>
    <row r="144" spans="1:14" ht="14.65" customHeight="1" x14ac:dyDescent="0.2">
      <c r="A144" s="90">
        <v>141</v>
      </c>
      <c r="B144" s="90">
        <v>40</v>
      </c>
      <c r="C144" s="3">
        <v>2</v>
      </c>
      <c r="D144" s="17">
        <v>1</v>
      </c>
      <c r="E144" s="48">
        <v>27.1</v>
      </c>
      <c r="F144" s="39">
        <v>39</v>
      </c>
      <c r="G144" s="87" t="s">
        <v>613</v>
      </c>
      <c r="H144" s="62" t="s">
        <v>614</v>
      </c>
      <c r="I144" s="62"/>
      <c r="J144" s="62" t="s">
        <v>615</v>
      </c>
      <c r="K144" s="63" t="s">
        <v>18</v>
      </c>
      <c r="L144" s="62" t="s">
        <v>732</v>
      </c>
      <c r="M144" s="66">
        <f t="shared" si="8"/>
        <v>2005</v>
      </c>
      <c r="N144" s="10" t="str">
        <f t="shared" si="9"/>
        <v>K15</v>
      </c>
    </row>
    <row r="145" spans="1:14" ht="14.65" customHeight="1" x14ac:dyDescent="0.2">
      <c r="A145" s="90">
        <v>142</v>
      </c>
      <c r="B145" s="90">
        <v>41</v>
      </c>
      <c r="C145" s="3">
        <v>15</v>
      </c>
      <c r="D145" s="17">
        <v>1</v>
      </c>
      <c r="E145" s="48">
        <v>27.100999999999999</v>
      </c>
      <c r="F145" s="39">
        <v>126</v>
      </c>
      <c r="G145" s="87" t="s">
        <v>398</v>
      </c>
      <c r="H145" s="62" t="s">
        <v>178</v>
      </c>
      <c r="I145" s="62" t="s">
        <v>161</v>
      </c>
      <c r="J145" s="62" t="s">
        <v>162</v>
      </c>
      <c r="K145" s="63" t="s">
        <v>18</v>
      </c>
      <c r="L145" s="62" t="s">
        <v>756</v>
      </c>
      <c r="M145" s="66">
        <f t="shared" si="8"/>
        <v>1985</v>
      </c>
      <c r="N145" s="10" t="str">
        <f t="shared" si="9"/>
        <v>K16-35</v>
      </c>
    </row>
    <row r="146" spans="1:14" ht="14.65" customHeight="1" x14ac:dyDescent="0.2">
      <c r="A146" s="90">
        <v>143</v>
      </c>
      <c r="B146" s="90">
        <v>42</v>
      </c>
      <c r="C146" s="3">
        <v>16</v>
      </c>
      <c r="D146" s="17">
        <v>1</v>
      </c>
      <c r="E146" s="48">
        <v>27.21</v>
      </c>
      <c r="F146" s="39">
        <v>3</v>
      </c>
      <c r="G146" s="87" t="s">
        <v>522</v>
      </c>
      <c r="H146" s="62" t="s">
        <v>523</v>
      </c>
      <c r="I146" s="62"/>
      <c r="J146" s="62" t="s">
        <v>17</v>
      </c>
      <c r="K146" s="63" t="s">
        <v>18</v>
      </c>
      <c r="L146" s="62" t="s">
        <v>678</v>
      </c>
      <c r="M146" s="66">
        <f t="shared" si="8"/>
        <v>1985</v>
      </c>
      <c r="N146" s="10" t="str">
        <f t="shared" si="9"/>
        <v>K16-35</v>
      </c>
    </row>
    <row r="147" spans="1:14" ht="14.65" customHeight="1" x14ac:dyDescent="0.2">
      <c r="A147" s="90">
        <v>144</v>
      </c>
      <c r="B147" s="90">
        <v>43</v>
      </c>
      <c r="C147" s="3">
        <v>17</v>
      </c>
      <c r="D147" s="17">
        <v>1</v>
      </c>
      <c r="E147" s="48">
        <v>27.22</v>
      </c>
      <c r="F147" s="39">
        <v>69</v>
      </c>
      <c r="G147" s="87" t="s">
        <v>649</v>
      </c>
      <c r="H147" s="62" t="s">
        <v>282</v>
      </c>
      <c r="I147" s="62"/>
      <c r="J147" s="62" t="s">
        <v>60</v>
      </c>
      <c r="K147" s="63" t="s">
        <v>18</v>
      </c>
      <c r="L147" s="62" t="s">
        <v>751</v>
      </c>
      <c r="M147" s="66">
        <f t="shared" si="8"/>
        <v>1998</v>
      </c>
      <c r="N147" s="10" t="str">
        <f t="shared" si="9"/>
        <v>K16-35</v>
      </c>
    </row>
    <row r="148" spans="1:14" ht="14.65" customHeight="1" x14ac:dyDescent="0.2">
      <c r="A148" s="90">
        <v>145</v>
      </c>
      <c r="B148" s="90">
        <v>44</v>
      </c>
      <c r="C148" s="3">
        <v>21</v>
      </c>
      <c r="D148" s="17">
        <v>1</v>
      </c>
      <c r="E148" s="48">
        <v>27.25</v>
      </c>
      <c r="F148" s="39">
        <v>57</v>
      </c>
      <c r="G148" s="87" t="s">
        <v>376</v>
      </c>
      <c r="H148" s="62" t="s">
        <v>274</v>
      </c>
      <c r="I148" s="62" t="s">
        <v>45</v>
      </c>
      <c r="J148" s="62" t="s">
        <v>133</v>
      </c>
      <c r="K148" s="63" t="s">
        <v>18</v>
      </c>
      <c r="L148" s="62" t="s">
        <v>134</v>
      </c>
      <c r="M148" s="66">
        <f t="shared" si="8"/>
        <v>1972</v>
      </c>
      <c r="N148" s="10" t="str">
        <f t="shared" si="9"/>
        <v>K36-50</v>
      </c>
    </row>
    <row r="149" spans="1:14" ht="14.65" customHeight="1" x14ac:dyDescent="0.2">
      <c r="A149" s="90">
        <v>146</v>
      </c>
      <c r="B149" s="90">
        <v>45</v>
      </c>
      <c r="C149" s="3">
        <v>3</v>
      </c>
      <c r="D149" s="17">
        <v>1</v>
      </c>
      <c r="E149" s="49">
        <v>27.39</v>
      </c>
      <c r="F149" s="39">
        <v>184</v>
      </c>
      <c r="G149" s="62" t="s">
        <v>1020</v>
      </c>
      <c r="H149" s="62" t="s">
        <v>960</v>
      </c>
      <c r="I149" s="62"/>
      <c r="J149" s="62"/>
      <c r="K149" s="63" t="s">
        <v>18</v>
      </c>
      <c r="L149" s="71">
        <v>38353</v>
      </c>
      <c r="M149" s="66">
        <f t="shared" si="8"/>
        <v>2005</v>
      </c>
      <c r="N149" s="10" t="str">
        <f t="shared" si="9"/>
        <v>K15</v>
      </c>
    </row>
    <row r="150" spans="1:14" ht="14.65" customHeight="1" x14ac:dyDescent="0.2">
      <c r="A150" s="90">
        <v>147</v>
      </c>
      <c r="B150" s="90">
        <v>103</v>
      </c>
      <c r="C150" s="3">
        <v>57</v>
      </c>
      <c r="D150" s="17">
        <v>1</v>
      </c>
      <c r="E150" s="48">
        <v>27.44</v>
      </c>
      <c r="F150" s="39">
        <v>160</v>
      </c>
      <c r="G150" s="87" t="s">
        <v>633</v>
      </c>
      <c r="H150" s="62" t="s">
        <v>634</v>
      </c>
      <c r="I150" s="62"/>
      <c r="J150" s="62" t="s">
        <v>1037</v>
      </c>
      <c r="K150" s="63" t="s">
        <v>10</v>
      </c>
      <c r="L150" s="62" t="s">
        <v>741</v>
      </c>
      <c r="M150" s="66">
        <f t="shared" si="8"/>
        <v>1978</v>
      </c>
      <c r="N150" s="10" t="str">
        <f t="shared" si="9"/>
        <v>M36-50</v>
      </c>
    </row>
    <row r="151" spans="1:14" ht="14.65" customHeight="1" x14ac:dyDescent="0.2">
      <c r="A151" s="90">
        <v>148</v>
      </c>
      <c r="B151" s="90">
        <v>46</v>
      </c>
      <c r="C151" s="3">
        <v>22</v>
      </c>
      <c r="D151" s="17">
        <v>1</v>
      </c>
      <c r="E151" s="48">
        <v>27.45</v>
      </c>
      <c r="F151" s="39">
        <v>174</v>
      </c>
      <c r="G151" s="87" t="s">
        <v>802</v>
      </c>
      <c r="H151" s="62" t="s">
        <v>569</v>
      </c>
      <c r="I151" s="62" t="s">
        <v>24</v>
      </c>
      <c r="J151" s="62" t="s">
        <v>17</v>
      </c>
      <c r="K151" s="63" t="s">
        <v>18</v>
      </c>
      <c r="L151" s="71">
        <v>28660</v>
      </c>
      <c r="M151" s="66">
        <f t="shared" si="8"/>
        <v>1978</v>
      </c>
      <c r="N151" s="10" t="str">
        <f t="shared" si="9"/>
        <v>K36-50</v>
      </c>
    </row>
    <row r="152" spans="1:14" ht="14.65" customHeight="1" x14ac:dyDescent="0.2">
      <c r="A152" s="90">
        <v>149</v>
      </c>
      <c r="B152" s="90">
        <v>47</v>
      </c>
      <c r="C152" s="3">
        <v>23</v>
      </c>
      <c r="D152" s="17">
        <v>1</v>
      </c>
      <c r="E152" s="48">
        <v>27.48</v>
      </c>
      <c r="F152" s="39">
        <v>170</v>
      </c>
      <c r="G152" s="87" t="s">
        <v>341</v>
      </c>
      <c r="H152" s="62" t="s">
        <v>234</v>
      </c>
      <c r="I152" s="62"/>
      <c r="J152" s="62" t="s">
        <v>17</v>
      </c>
      <c r="K152" s="63" t="s">
        <v>18</v>
      </c>
      <c r="L152" s="62" t="s">
        <v>99</v>
      </c>
      <c r="M152" s="66">
        <f t="shared" si="8"/>
        <v>1979</v>
      </c>
      <c r="N152" s="10" t="str">
        <f t="shared" si="9"/>
        <v>K36-50</v>
      </c>
    </row>
    <row r="153" spans="1:14" ht="14.65" customHeight="1" x14ac:dyDescent="0.2">
      <c r="A153" s="90">
        <v>150</v>
      </c>
      <c r="B153" s="90">
        <v>104</v>
      </c>
      <c r="C153" s="3">
        <v>10</v>
      </c>
      <c r="D153" s="17">
        <v>1</v>
      </c>
      <c r="E153" s="49">
        <v>27.57</v>
      </c>
      <c r="F153" s="39">
        <v>179</v>
      </c>
      <c r="G153" s="103" t="s">
        <v>1028</v>
      </c>
      <c r="H153" s="2" t="s">
        <v>260</v>
      </c>
      <c r="I153" s="2"/>
      <c r="J153" s="2" t="s">
        <v>167</v>
      </c>
      <c r="K153" s="3" t="s">
        <v>10</v>
      </c>
      <c r="L153" s="46">
        <v>39284</v>
      </c>
      <c r="M153" s="66">
        <f t="shared" si="8"/>
        <v>2007</v>
      </c>
      <c r="N153" s="10" t="str">
        <f t="shared" si="9"/>
        <v>M15</v>
      </c>
    </row>
    <row r="154" spans="1:14" ht="14.65" customHeight="1" x14ac:dyDescent="0.2">
      <c r="A154" s="90">
        <v>151</v>
      </c>
      <c r="B154" s="90">
        <v>105</v>
      </c>
      <c r="C154" s="3">
        <v>27</v>
      </c>
      <c r="D154" s="17">
        <v>1</v>
      </c>
      <c r="E154" s="48">
        <v>28.08</v>
      </c>
      <c r="F154" s="39">
        <v>10</v>
      </c>
      <c r="G154" s="87" t="s">
        <v>556</v>
      </c>
      <c r="H154" s="62" t="s">
        <v>278</v>
      </c>
      <c r="I154" s="62"/>
      <c r="J154" s="62" t="s">
        <v>17</v>
      </c>
      <c r="K154" s="63" t="s">
        <v>10</v>
      </c>
      <c r="L154" s="62" t="s">
        <v>696</v>
      </c>
      <c r="M154" s="66">
        <f t="shared" si="8"/>
        <v>1994</v>
      </c>
      <c r="N154" s="10" t="str">
        <f t="shared" si="9"/>
        <v>M16-35</v>
      </c>
    </row>
    <row r="155" spans="1:14" ht="14.65" customHeight="1" x14ac:dyDescent="0.2">
      <c r="A155" s="90">
        <v>152</v>
      </c>
      <c r="B155" s="90">
        <v>48</v>
      </c>
      <c r="C155" s="3">
        <v>24</v>
      </c>
      <c r="D155" s="17">
        <v>1</v>
      </c>
      <c r="E155" s="48">
        <v>28.1</v>
      </c>
      <c r="F155" s="39">
        <v>172</v>
      </c>
      <c r="G155" s="87" t="s">
        <v>381</v>
      </c>
      <c r="H155" s="62" t="s">
        <v>190</v>
      </c>
      <c r="I155" s="62"/>
      <c r="J155" s="62" t="s">
        <v>113</v>
      </c>
      <c r="K155" s="63" t="s">
        <v>18</v>
      </c>
      <c r="L155" s="62" t="s">
        <v>140</v>
      </c>
      <c r="M155" s="66">
        <f t="shared" si="8"/>
        <v>1983</v>
      </c>
      <c r="N155" s="10" t="str">
        <f t="shared" si="9"/>
        <v>K36-50</v>
      </c>
    </row>
    <row r="156" spans="1:14" ht="14.65" customHeight="1" x14ac:dyDescent="0.2">
      <c r="A156" s="90">
        <v>153</v>
      </c>
      <c r="B156" s="90">
        <v>49</v>
      </c>
      <c r="C156" s="3">
        <v>18</v>
      </c>
      <c r="D156" s="17">
        <v>1</v>
      </c>
      <c r="E156" s="48">
        <v>28.17</v>
      </c>
      <c r="F156" s="39">
        <v>75</v>
      </c>
      <c r="G156" s="87" t="s">
        <v>366</v>
      </c>
      <c r="H156" s="62" t="s">
        <v>282</v>
      </c>
      <c r="I156" s="62" t="s">
        <v>640</v>
      </c>
      <c r="J156" s="62" t="s">
        <v>22</v>
      </c>
      <c r="K156" s="63" t="s">
        <v>18</v>
      </c>
      <c r="L156" s="62" t="s">
        <v>149</v>
      </c>
      <c r="M156" s="66">
        <f t="shared" si="8"/>
        <v>1991</v>
      </c>
      <c r="N156" s="10" t="str">
        <f t="shared" si="9"/>
        <v>K16-35</v>
      </c>
    </row>
    <row r="157" spans="1:14" ht="14.65" customHeight="1" x14ac:dyDescent="0.2">
      <c r="A157" s="90">
        <v>154</v>
      </c>
      <c r="B157" s="90">
        <v>50</v>
      </c>
      <c r="C157" s="3">
        <v>25</v>
      </c>
      <c r="D157" s="17">
        <v>1</v>
      </c>
      <c r="E157" s="48">
        <v>28.170999999999999</v>
      </c>
      <c r="F157" s="39">
        <v>161</v>
      </c>
      <c r="G157" s="87" t="s">
        <v>618</v>
      </c>
      <c r="H157" s="62" t="s">
        <v>619</v>
      </c>
      <c r="I157" s="62" t="s">
        <v>578</v>
      </c>
      <c r="J157" s="62" t="s">
        <v>620</v>
      </c>
      <c r="K157" s="63" t="s">
        <v>18</v>
      </c>
      <c r="L157" s="62" t="s">
        <v>735</v>
      </c>
      <c r="M157" s="66">
        <f t="shared" si="8"/>
        <v>1979</v>
      </c>
      <c r="N157" s="10" t="str">
        <f t="shared" si="9"/>
        <v>K36-50</v>
      </c>
    </row>
    <row r="158" spans="1:14" ht="14.65" customHeight="1" x14ac:dyDescent="0.2">
      <c r="A158" s="90">
        <v>155</v>
      </c>
      <c r="B158" s="90">
        <v>51</v>
      </c>
      <c r="C158" s="3">
        <v>19</v>
      </c>
      <c r="D158" s="17">
        <v>1</v>
      </c>
      <c r="E158" s="48">
        <v>28.19</v>
      </c>
      <c r="F158" s="39">
        <v>33</v>
      </c>
      <c r="G158" s="87" t="s">
        <v>295</v>
      </c>
      <c r="H158" s="62" t="s">
        <v>174</v>
      </c>
      <c r="I158" s="62" t="s">
        <v>24</v>
      </c>
      <c r="J158" s="62" t="s">
        <v>17</v>
      </c>
      <c r="K158" s="63" t="s">
        <v>18</v>
      </c>
      <c r="L158" s="62" t="s">
        <v>25</v>
      </c>
      <c r="M158" s="66">
        <f t="shared" si="8"/>
        <v>2002</v>
      </c>
      <c r="N158" s="10" t="str">
        <f t="shared" si="9"/>
        <v>K16-35</v>
      </c>
    </row>
    <row r="159" spans="1:14" ht="14.65" customHeight="1" x14ac:dyDescent="0.2">
      <c r="A159" s="90">
        <v>156</v>
      </c>
      <c r="B159" s="90">
        <v>52</v>
      </c>
      <c r="C159" s="3">
        <v>26</v>
      </c>
      <c r="D159" s="17">
        <v>1</v>
      </c>
      <c r="E159" s="48">
        <v>28.23</v>
      </c>
      <c r="F159" s="39">
        <v>45</v>
      </c>
      <c r="G159" s="87" t="s">
        <v>592</v>
      </c>
      <c r="H159" s="62" t="s">
        <v>256</v>
      </c>
      <c r="I159" s="62"/>
      <c r="J159" s="62" t="s">
        <v>17</v>
      </c>
      <c r="K159" s="63" t="s">
        <v>18</v>
      </c>
      <c r="L159" s="62" t="s">
        <v>723</v>
      </c>
      <c r="M159" s="66">
        <f t="shared" si="8"/>
        <v>1969</v>
      </c>
      <c r="N159" s="10" t="str">
        <f t="shared" si="9"/>
        <v>K36-50</v>
      </c>
    </row>
    <row r="160" spans="1:14" ht="14.65" customHeight="1" x14ac:dyDescent="0.2">
      <c r="A160" s="90">
        <v>157</v>
      </c>
      <c r="B160" s="90">
        <v>53</v>
      </c>
      <c r="C160" s="3">
        <v>20</v>
      </c>
      <c r="D160" s="17">
        <v>1</v>
      </c>
      <c r="E160" s="48">
        <v>28.231000000000002</v>
      </c>
      <c r="F160" s="39">
        <v>86</v>
      </c>
      <c r="G160" s="87" t="s">
        <v>604</v>
      </c>
      <c r="H160" s="62" t="s">
        <v>544</v>
      </c>
      <c r="I160" s="62" t="s">
        <v>605</v>
      </c>
      <c r="J160" s="62" t="s">
        <v>115</v>
      </c>
      <c r="K160" s="63" t="s">
        <v>18</v>
      </c>
      <c r="L160" s="62" t="s">
        <v>729</v>
      </c>
      <c r="M160" s="66">
        <f t="shared" si="8"/>
        <v>1986</v>
      </c>
      <c r="N160" s="10" t="str">
        <f t="shared" si="9"/>
        <v>K16-35</v>
      </c>
    </row>
    <row r="161" spans="1:14" ht="14.65" customHeight="1" x14ac:dyDescent="0.2">
      <c r="A161" s="90">
        <v>158</v>
      </c>
      <c r="B161" s="90">
        <v>106</v>
      </c>
      <c r="C161" s="3">
        <v>28</v>
      </c>
      <c r="D161" s="17">
        <v>1</v>
      </c>
      <c r="E161" s="48">
        <v>28.35</v>
      </c>
      <c r="F161" s="39">
        <v>16</v>
      </c>
      <c r="G161" s="87" t="s">
        <v>361</v>
      </c>
      <c r="H161" s="62" t="s">
        <v>189</v>
      </c>
      <c r="I161" s="62"/>
      <c r="J161" s="62" t="s">
        <v>17</v>
      </c>
      <c r="K161" s="63" t="s">
        <v>10</v>
      </c>
      <c r="L161" s="62" t="s">
        <v>698</v>
      </c>
      <c r="M161" s="66">
        <f t="shared" si="8"/>
        <v>1996</v>
      </c>
      <c r="N161" s="10" t="str">
        <f t="shared" si="9"/>
        <v>M16-35</v>
      </c>
    </row>
    <row r="162" spans="1:14" ht="14.65" customHeight="1" x14ac:dyDescent="0.2">
      <c r="A162" s="90">
        <v>159</v>
      </c>
      <c r="B162" s="90">
        <v>54</v>
      </c>
      <c r="C162" s="3">
        <v>27</v>
      </c>
      <c r="D162" s="17">
        <v>1</v>
      </c>
      <c r="E162" s="48">
        <v>28.44</v>
      </c>
      <c r="F162" s="39">
        <v>60</v>
      </c>
      <c r="G162" s="87" t="s">
        <v>586</v>
      </c>
      <c r="H162" s="62" t="s">
        <v>192</v>
      </c>
      <c r="I162" s="62" t="s">
        <v>542</v>
      </c>
      <c r="J162" s="62" t="s">
        <v>22</v>
      </c>
      <c r="K162" s="63" t="s">
        <v>18</v>
      </c>
      <c r="L162" s="62" t="s">
        <v>715</v>
      </c>
      <c r="M162" s="66">
        <f t="shared" si="8"/>
        <v>1983</v>
      </c>
      <c r="N162" s="10" t="str">
        <f t="shared" si="9"/>
        <v>K36-50</v>
      </c>
    </row>
    <row r="163" spans="1:14" ht="14.65" customHeight="1" x14ac:dyDescent="0.2">
      <c r="A163" s="90">
        <v>160</v>
      </c>
      <c r="B163" s="90">
        <v>55</v>
      </c>
      <c r="C163" s="3">
        <v>21</v>
      </c>
      <c r="D163" s="17">
        <v>1</v>
      </c>
      <c r="E163" s="48">
        <v>28.5</v>
      </c>
      <c r="F163" s="39">
        <v>158</v>
      </c>
      <c r="G163" s="87" t="s">
        <v>371</v>
      </c>
      <c r="H163" s="62" t="s">
        <v>190</v>
      </c>
      <c r="I163" s="62" t="s">
        <v>525</v>
      </c>
      <c r="J163" s="62" t="s">
        <v>15</v>
      </c>
      <c r="K163" s="63" t="s">
        <v>18</v>
      </c>
      <c r="L163" s="62" t="s">
        <v>760</v>
      </c>
      <c r="M163" s="66">
        <f t="shared" si="8"/>
        <v>1985</v>
      </c>
      <c r="N163" s="10" t="str">
        <f t="shared" si="9"/>
        <v>K16-35</v>
      </c>
    </row>
    <row r="164" spans="1:14" ht="14.65" customHeight="1" x14ac:dyDescent="0.2">
      <c r="A164" s="90">
        <v>161</v>
      </c>
      <c r="B164" s="90">
        <v>56</v>
      </c>
      <c r="C164" s="3">
        <v>4</v>
      </c>
      <c r="D164" s="17">
        <v>1</v>
      </c>
      <c r="E164" s="48">
        <v>29.07</v>
      </c>
      <c r="F164" s="39">
        <v>148</v>
      </c>
      <c r="G164" s="87" t="s">
        <v>349</v>
      </c>
      <c r="H164" s="62" t="s">
        <v>247</v>
      </c>
      <c r="I164" s="62" t="s">
        <v>632</v>
      </c>
      <c r="J164" s="62" t="s">
        <v>22</v>
      </c>
      <c r="K164" s="63" t="s">
        <v>18</v>
      </c>
      <c r="L164" s="71">
        <v>38889</v>
      </c>
      <c r="M164" s="66">
        <f t="shared" ref="M164:M195" si="10">YEAR(L164)</f>
        <v>2006</v>
      </c>
      <c r="N164" s="10" t="str">
        <f t="shared" ref="N164:N195" si="11">IF(K164="M",IF($Z$3-M164&gt;50,"M50+",IF($Z$3-M164&gt;35,"M36-50",IF($Z$3-M164&gt;15,"M16-35","M15"))),IF($Z$3-M164&gt;50,"K50+",IF($Z$3-M164&gt;35,"K36-50",IF($Z$3-M164&gt;15,"K16-35","K15"))))</f>
        <v>K15</v>
      </c>
    </row>
    <row r="165" spans="1:14" ht="14.65" customHeight="1" x14ac:dyDescent="0.2">
      <c r="A165" s="90">
        <v>162</v>
      </c>
      <c r="B165" s="90">
        <v>57</v>
      </c>
      <c r="C165" s="3">
        <v>28</v>
      </c>
      <c r="D165" s="17">
        <v>1</v>
      </c>
      <c r="E165" s="49">
        <v>29.08</v>
      </c>
      <c r="F165" s="39">
        <v>181</v>
      </c>
      <c r="G165" s="103" t="s">
        <v>370</v>
      </c>
      <c r="H165" s="2" t="s">
        <v>173</v>
      </c>
      <c r="I165" s="2"/>
      <c r="J165" s="2" t="s">
        <v>1029</v>
      </c>
      <c r="K165" s="3" t="s">
        <v>18</v>
      </c>
      <c r="L165" s="46">
        <v>29671</v>
      </c>
      <c r="M165" s="66">
        <f t="shared" si="10"/>
        <v>1981</v>
      </c>
      <c r="N165" s="10" t="str">
        <f t="shared" si="11"/>
        <v>K36-50</v>
      </c>
    </row>
    <row r="166" spans="1:14" ht="14.65" customHeight="1" x14ac:dyDescent="0.2">
      <c r="A166" s="90">
        <v>163</v>
      </c>
      <c r="B166" s="90">
        <v>58</v>
      </c>
      <c r="C166" s="3">
        <v>22</v>
      </c>
      <c r="D166" s="17">
        <v>1</v>
      </c>
      <c r="E166" s="48">
        <v>29.25</v>
      </c>
      <c r="F166" s="39">
        <v>8</v>
      </c>
      <c r="G166" s="87" t="s">
        <v>460</v>
      </c>
      <c r="H166" s="62" t="s">
        <v>992</v>
      </c>
      <c r="I166" s="62"/>
      <c r="J166" s="62" t="s">
        <v>15</v>
      </c>
      <c r="K166" s="63" t="s">
        <v>18</v>
      </c>
      <c r="L166" s="71">
        <v>33354</v>
      </c>
      <c r="M166" s="66">
        <f t="shared" si="10"/>
        <v>1991</v>
      </c>
      <c r="N166" s="10" t="str">
        <f t="shared" si="11"/>
        <v>K16-35</v>
      </c>
    </row>
    <row r="167" spans="1:14" ht="14.65" customHeight="1" x14ac:dyDescent="0.2">
      <c r="A167" s="90">
        <v>164</v>
      </c>
      <c r="B167" s="90">
        <v>59</v>
      </c>
      <c r="C167" s="3">
        <v>23</v>
      </c>
      <c r="D167" s="17">
        <v>1</v>
      </c>
      <c r="E167" s="49">
        <v>29.34</v>
      </c>
      <c r="F167" s="39">
        <v>186</v>
      </c>
      <c r="G167" s="87" t="s">
        <v>482</v>
      </c>
      <c r="H167" s="62" t="s">
        <v>181</v>
      </c>
      <c r="I167" s="83" t="s">
        <v>467</v>
      </c>
      <c r="J167" s="62" t="s">
        <v>17</v>
      </c>
      <c r="K167" s="63" t="s">
        <v>18</v>
      </c>
      <c r="L167" s="62" t="s">
        <v>507</v>
      </c>
      <c r="M167" s="66">
        <f t="shared" si="10"/>
        <v>1985</v>
      </c>
      <c r="N167" s="10" t="str">
        <f t="shared" si="11"/>
        <v>K16-35</v>
      </c>
    </row>
    <row r="168" spans="1:14" ht="14.65" customHeight="1" x14ac:dyDescent="0.2">
      <c r="A168" s="90">
        <v>165</v>
      </c>
      <c r="B168" s="90">
        <v>107</v>
      </c>
      <c r="C168" s="3">
        <v>11</v>
      </c>
      <c r="D168" s="17">
        <v>1</v>
      </c>
      <c r="E168" s="48">
        <v>29.58</v>
      </c>
      <c r="F168" s="39">
        <v>128</v>
      </c>
      <c r="G168" s="87" t="s">
        <v>391</v>
      </c>
      <c r="H168" s="62" t="s">
        <v>289</v>
      </c>
      <c r="I168" s="62" t="s">
        <v>591</v>
      </c>
      <c r="J168" s="62" t="s">
        <v>65</v>
      </c>
      <c r="K168" s="63" t="s">
        <v>10</v>
      </c>
      <c r="L168" s="62" t="s">
        <v>722</v>
      </c>
      <c r="M168" s="66">
        <f t="shared" si="10"/>
        <v>2005</v>
      </c>
      <c r="N168" s="10" t="str">
        <f t="shared" si="11"/>
        <v>M15</v>
      </c>
    </row>
    <row r="169" spans="1:14" ht="14.65" customHeight="1" x14ac:dyDescent="0.2">
      <c r="A169" s="90">
        <v>166</v>
      </c>
      <c r="B169" s="90">
        <v>108</v>
      </c>
      <c r="C169" s="3">
        <v>12</v>
      </c>
      <c r="D169" s="17">
        <v>1</v>
      </c>
      <c r="E169" s="48">
        <v>30.07</v>
      </c>
      <c r="F169" s="39">
        <v>153</v>
      </c>
      <c r="G169" s="87" t="s">
        <v>526</v>
      </c>
      <c r="H169" s="62" t="s">
        <v>196</v>
      </c>
      <c r="I169" s="62" t="s">
        <v>529</v>
      </c>
      <c r="J169" s="62" t="s">
        <v>17</v>
      </c>
      <c r="K169" s="63" t="s">
        <v>10</v>
      </c>
      <c r="L169" s="62" t="s">
        <v>681</v>
      </c>
      <c r="M169" s="66">
        <f t="shared" si="10"/>
        <v>2006</v>
      </c>
      <c r="N169" s="10" t="str">
        <f t="shared" si="11"/>
        <v>M15</v>
      </c>
    </row>
    <row r="170" spans="1:14" ht="14.65" customHeight="1" x14ac:dyDescent="0.2">
      <c r="A170" s="90">
        <v>167</v>
      </c>
      <c r="B170" s="90">
        <v>10.9</v>
      </c>
      <c r="C170" s="3">
        <v>58</v>
      </c>
      <c r="D170" s="17">
        <v>1</v>
      </c>
      <c r="E170" s="48">
        <v>30.08</v>
      </c>
      <c r="F170" s="39">
        <v>154</v>
      </c>
      <c r="G170" s="88" t="s">
        <v>526</v>
      </c>
      <c r="H170" s="77" t="s">
        <v>527</v>
      </c>
      <c r="I170" s="77" t="s">
        <v>528</v>
      </c>
      <c r="J170" s="77" t="s">
        <v>17</v>
      </c>
      <c r="K170" s="78" t="s">
        <v>10</v>
      </c>
      <c r="L170" s="77" t="s">
        <v>680</v>
      </c>
      <c r="M170" s="66">
        <f t="shared" si="10"/>
        <v>1974</v>
      </c>
      <c r="N170" s="10" t="str">
        <f t="shared" si="11"/>
        <v>M36-50</v>
      </c>
    </row>
    <row r="171" spans="1:14" ht="14.65" customHeight="1" x14ac:dyDescent="0.2">
      <c r="A171" s="90">
        <v>168</v>
      </c>
      <c r="B171" s="90">
        <v>110</v>
      </c>
      <c r="C171" s="3">
        <v>11</v>
      </c>
      <c r="D171" s="17">
        <v>1</v>
      </c>
      <c r="E171" s="48">
        <v>30.22</v>
      </c>
      <c r="F171" s="39">
        <v>5</v>
      </c>
      <c r="G171" s="88" t="s">
        <v>317</v>
      </c>
      <c r="H171" s="77" t="s">
        <v>204</v>
      </c>
      <c r="I171" s="77" t="s">
        <v>524</v>
      </c>
      <c r="J171" s="77" t="s">
        <v>32</v>
      </c>
      <c r="K171" s="78" t="s">
        <v>10</v>
      </c>
      <c r="L171" s="77" t="s">
        <v>68</v>
      </c>
      <c r="M171" s="66">
        <f t="shared" si="10"/>
        <v>1958</v>
      </c>
      <c r="N171" s="10" t="str">
        <f t="shared" si="11"/>
        <v>M50+</v>
      </c>
    </row>
    <row r="172" spans="1:14" ht="14.65" customHeight="1" x14ac:dyDescent="0.2">
      <c r="A172" s="90">
        <v>169</v>
      </c>
      <c r="B172" s="90">
        <v>60</v>
      </c>
      <c r="C172" s="3">
        <v>29</v>
      </c>
      <c r="D172" s="17">
        <v>1</v>
      </c>
      <c r="E172" s="48">
        <v>30.43</v>
      </c>
      <c r="F172" s="39">
        <v>92</v>
      </c>
      <c r="G172" s="88" t="s">
        <v>323</v>
      </c>
      <c r="H172" s="77" t="s">
        <v>190</v>
      </c>
      <c r="I172" s="77" t="s">
        <v>78</v>
      </c>
      <c r="J172" s="77" t="s">
        <v>79</v>
      </c>
      <c r="K172" s="78" t="s">
        <v>18</v>
      </c>
      <c r="L172" s="77" t="s">
        <v>80</v>
      </c>
      <c r="M172" s="66">
        <f t="shared" si="10"/>
        <v>1976</v>
      </c>
      <c r="N172" s="10" t="str">
        <f t="shared" si="11"/>
        <v>K36-50</v>
      </c>
    </row>
    <row r="173" spans="1:14" ht="14.65" customHeight="1" x14ac:dyDescent="0.2">
      <c r="A173" s="90">
        <v>170</v>
      </c>
      <c r="B173" s="90">
        <v>61</v>
      </c>
      <c r="C173" s="3">
        <v>24</v>
      </c>
      <c r="D173" s="17">
        <v>1</v>
      </c>
      <c r="E173" s="48">
        <v>30.54</v>
      </c>
      <c r="F173" s="39">
        <v>118</v>
      </c>
      <c r="G173" s="88" t="s">
        <v>462</v>
      </c>
      <c r="H173" s="77" t="s">
        <v>181</v>
      </c>
      <c r="I173" s="77" t="s">
        <v>536</v>
      </c>
      <c r="J173" s="77" t="s">
        <v>17</v>
      </c>
      <c r="K173" s="78" t="s">
        <v>18</v>
      </c>
      <c r="L173" s="77" t="s">
        <v>687</v>
      </c>
      <c r="M173" s="66">
        <f t="shared" si="10"/>
        <v>1986</v>
      </c>
      <c r="N173" s="10" t="str">
        <f t="shared" si="11"/>
        <v>K16-35</v>
      </c>
    </row>
    <row r="174" spans="1:14" ht="14.65" customHeight="1" x14ac:dyDescent="0.2">
      <c r="A174" s="90">
        <v>171</v>
      </c>
      <c r="B174" s="90">
        <v>111</v>
      </c>
      <c r="C174" s="3">
        <v>59</v>
      </c>
      <c r="D174" s="17">
        <v>1</v>
      </c>
      <c r="E174" s="48">
        <v>30.55</v>
      </c>
      <c r="F174" s="39">
        <v>120</v>
      </c>
      <c r="G174" s="88" t="s">
        <v>459</v>
      </c>
      <c r="H174" s="77" t="s">
        <v>630</v>
      </c>
      <c r="I174" s="77"/>
      <c r="J174" s="77" t="s">
        <v>17</v>
      </c>
      <c r="K174" s="78" t="s">
        <v>10</v>
      </c>
      <c r="L174" s="77" t="s">
        <v>506</v>
      </c>
      <c r="M174" s="66">
        <f t="shared" si="10"/>
        <v>1977</v>
      </c>
      <c r="N174" s="10" t="str">
        <f t="shared" si="11"/>
        <v>M36-50</v>
      </c>
    </row>
    <row r="175" spans="1:14" ht="14.65" customHeight="1" x14ac:dyDescent="0.2">
      <c r="A175" s="90">
        <v>172</v>
      </c>
      <c r="B175" s="90">
        <v>62</v>
      </c>
      <c r="C175" s="3">
        <v>30</v>
      </c>
      <c r="D175" s="17">
        <v>1</v>
      </c>
      <c r="E175" s="48">
        <v>31.08</v>
      </c>
      <c r="F175" s="39">
        <v>137</v>
      </c>
      <c r="G175" s="88" t="s">
        <v>543</v>
      </c>
      <c r="H175" s="77" t="s">
        <v>544</v>
      </c>
      <c r="I175" s="77"/>
      <c r="J175" s="77" t="s">
        <v>144</v>
      </c>
      <c r="K175" s="78" t="s">
        <v>18</v>
      </c>
      <c r="L175" s="77" t="s">
        <v>692</v>
      </c>
      <c r="M175" s="66">
        <f t="shared" si="10"/>
        <v>1980</v>
      </c>
      <c r="N175" s="10" t="str">
        <f t="shared" si="11"/>
        <v>K36-50</v>
      </c>
    </row>
    <row r="176" spans="1:14" ht="14.65" customHeight="1" x14ac:dyDescent="0.2">
      <c r="A176" s="90">
        <v>173</v>
      </c>
      <c r="B176" s="90">
        <v>63</v>
      </c>
      <c r="C176" s="3">
        <v>25</v>
      </c>
      <c r="D176" s="17">
        <v>1</v>
      </c>
      <c r="E176" s="48">
        <v>31.51</v>
      </c>
      <c r="F176" s="39">
        <v>110</v>
      </c>
      <c r="G176" s="85" t="s">
        <v>589</v>
      </c>
      <c r="H176" s="38" t="s">
        <v>432</v>
      </c>
      <c r="I176" s="38" t="s">
        <v>525</v>
      </c>
      <c r="J176" s="38" t="s">
        <v>167</v>
      </c>
      <c r="K176" s="39" t="s">
        <v>18</v>
      </c>
      <c r="L176" s="38" t="s">
        <v>718</v>
      </c>
      <c r="M176" s="39">
        <f t="shared" si="10"/>
        <v>1986</v>
      </c>
      <c r="N176" s="10" t="str">
        <f t="shared" si="11"/>
        <v>K16-35</v>
      </c>
    </row>
    <row r="177" spans="1:14" ht="14.65" customHeight="1" x14ac:dyDescent="0.2">
      <c r="A177" s="90">
        <v>174</v>
      </c>
      <c r="B177" s="90">
        <v>64</v>
      </c>
      <c r="C177" s="3">
        <v>26</v>
      </c>
      <c r="D177" s="17">
        <v>1</v>
      </c>
      <c r="E177" s="48">
        <v>31.510999999999999</v>
      </c>
      <c r="F177" s="39">
        <v>111</v>
      </c>
      <c r="G177" s="88" t="s">
        <v>533</v>
      </c>
      <c r="H177" s="77" t="s">
        <v>534</v>
      </c>
      <c r="I177" s="77" t="s">
        <v>525</v>
      </c>
      <c r="J177" s="77" t="s">
        <v>90</v>
      </c>
      <c r="K177" s="78" t="s">
        <v>18</v>
      </c>
      <c r="L177" s="77" t="s">
        <v>685</v>
      </c>
      <c r="M177" s="66">
        <f t="shared" si="10"/>
        <v>1984</v>
      </c>
      <c r="N177" s="10" t="str">
        <f t="shared" si="11"/>
        <v>K16-35</v>
      </c>
    </row>
    <row r="178" spans="1:14" ht="14.65" customHeight="1" x14ac:dyDescent="0.2">
      <c r="A178" s="90">
        <v>175</v>
      </c>
      <c r="B178" s="90">
        <v>65</v>
      </c>
      <c r="C178" s="3">
        <v>27</v>
      </c>
      <c r="D178" s="17">
        <v>1</v>
      </c>
      <c r="E178" s="48">
        <v>32.08</v>
      </c>
      <c r="F178" s="39">
        <v>175</v>
      </c>
      <c r="G178" s="88" t="s">
        <v>537</v>
      </c>
      <c r="H178" s="77" t="s">
        <v>283</v>
      </c>
      <c r="I178" s="77"/>
      <c r="J178" s="77" t="s">
        <v>539</v>
      </c>
      <c r="K178" s="78" t="s">
        <v>18</v>
      </c>
      <c r="L178" s="77" t="s">
        <v>689</v>
      </c>
      <c r="M178" s="66">
        <f t="shared" si="10"/>
        <v>1994</v>
      </c>
      <c r="N178" s="10" t="str">
        <f t="shared" si="11"/>
        <v>K16-35</v>
      </c>
    </row>
    <row r="179" spans="1:14" ht="14.65" customHeight="1" x14ac:dyDescent="0.2">
      <c r="A179" s="90">
        <v>176</v>
      </c>
      <c r="B179" s="90">
        <v>66</v>
      </c>
      <c r="C179" s="3">
        <v>31</v>
      </c>
      <c r="D179" s="17">
        <v>1</v>
      </c>
      <c r="E179" s="48">
        <v>32.36</v>
      </c>
      <c r="F179" s="39">
        <v>107</v>
      </c>
      <c r="G179" s="85" t="s">
        <v>658</v>
      </c>
      <c r="H179" s="38" t="s">
        <v>619</v>
      </c>
      <c r="I179" s="106" t="s">
        <v>659</v>
      </c>
      <c r="J179" s="38" t="s">
        <v>42</v>
      </c>
      <c r="K179" s="39" t="s">
        <v>18</v>
      </c>
      <c r="L179" s="38" t="s">
        <v>758</v>
      </c>
      <c r="M179" s="82">
        <f t="shared" si="10"/>
        <v>1982</v>
      </c>
      <c r="N179" s="10" t="str">
        <f t="shared" si="11"/>
        <v>K36-50</v>
      </c>
    </row>
    <row r="180" spans="1:14" ht="14.65" customHeight="1" x14ac:dyDescent="0.2">
      <c r="A180" s="90">
        <v>177</v>
      </c>
      <c r="B180" s="90">
        <v>67</v>
      </c>
      <c r="C180" s="3">
        <v>32</v>
      </c>
      <c r="D180" s="17">
        <v>1</v>
      </c>
      <c r="E180" s="48">
        <v>32.42</v>
      </c>
      <c r="F180" s="63">
        <v>167</v>
      </c>
      <c r="G180" s="87" t="s">
        <v>392</v>
      </c>
      <c r="H180" s="62" t="s">
        <v>198</v>
      </c>
      <c r="I180" s="62" t="s">
        <v>638</v>
      </c>
      <c r="J180" s="62" t="s">
        <v>90</v>
      </c>
      <c r="K180" s="63" t="s">
        <v>18</v>
      </c>
      <c r="L180" s="62" t="s">
        <v>156</v>
      </c>
      <c r="M180" s="82">
        <f t="shared" si="10"/>
        <v>1977</v>
      </c>
      <c r="N180" s="10" t="str">
        <f t="shared" si="11"/>
        <v>K36-50</v>
      </c>
    </row>
    <row r="181" spans="1:14" ht="14.65" customHeight="1" x14ac:dyDescent="0.2">
      <c r="A181" s="90">
        <v>178</v>
      </c>
      <c r="B181" s="90">
        <v>68</v>
      </c>
      <c r="C181" s="3">
        <v>5</v>
      </c>
      <c r="D181" s="17">
        <v>1</v>
      </c>
      <c r="E181" s="48">
        <v>32.520000000000003</v>
      </c>
      <c r="F181" s="39">
        <v>91</v>
      </c>
      <c r="G181" s="85" t="s">
        <v>363</v>
      </c>
      <c r="H181" s="38" t="s">
        <v>261</v>
      </c>
      <c r="I181" s="38"/>
      <c r="J181" s="38" t="s">
        <v>17</v>
      </c>
      <c r="K181" s="39" t="s">
        <v>18</v>
      </c>
      <c r="L181" s="81" t="s">
        <v>118</v>
      </c>
      <c r="M181" s="82">
        <f t="shared" si="10"/>
        <v>1960</v>
      </c>
      <c r="N181" s="10" t="str">
        <f t="shared" si="11"/>
        <v>K50+</v>
      </c>
    </row>
    <row r="182" spans="1:14" ht="14.65" customHeight="1" x14ac:dyDescent="0.2">
      <c r="A182" s="90">
        <v>179</v>
      </c>
      <c r="B182" s="90">
        <v>69</v>
      </c>
      <c r="C182" s="3">
        <v>33</v>
      </c>
      <c r="D182" s="17">
        <v>1</v>
      </c>
      <c r="E182" s="48">
        <v>33.32</v>
      </c>
      <c r="F182" s="63">
        <v>123</v>
      </c>
      <c r="G182" s="85" t="s">
        <v>307</v>
      </c>
      <c r="H182" s="38" t="s">
        <v>192</v>
      </c>
      <c r="I182" s="38"/>
      <c r="J182" s="38" t="s">
        <v>17</v>
      </c>
      <c r="K182" s="39" t="s">
        <v>18</v>
      </c>
      <c r="L182" s="38" t="s">
        <v>52</v>
      </c>
      <c r="M182" s="82">
        <f t="shared" si="10"/>
        <v>1980</v>
      </c>
      <c r="N182" s="10" t="str">
        <f t="shared" si="11"/>
        <v>K36-50</v>
      </c>
    </row>
    <row r="183" spans="1:14" ht="14.65" customHeight="1" x14ac:dyDescent="0.2">
      <c r="A183" s="90">
        <v>180</v>
      </c>
      <c r="B183" s="90">
        <v>70</v>
      </c>
      <c r="C183" s="3">
        <v>5</v>
      </c>
      <c r="D183" s="17">
        <v>1</v>
      </c>
      <c r="E183" s="48">
        <v>38.1</v>
      </c>
      <c r="F183" s="39">
        <v>109</v>
      </c>
      <c r="G183" s="85" t="s">
        <v>666</v>
      </c>
      <c r="H183" s="38" t="s">
        <v>235</v>
      </c>
      <c r="I183" s="38"/>
      <c r="J183" s="38" t="s">
        <v>667</v>
      </c>
      <c r="K183" s="39" t="s">
        <v>18</v>
      </c>
      <c r="L183" s="38" t="s">
        <v>763</v>
      </c>
      <c r="M183" s="82">
        <f t="shared" si="10"/>
        <v>2005</v>
      </c>
      <c r="N183" s="10" t="str">
        <f t="shared" si="11"/>
        <v>K15</v>
      </c>
    </row>
    <row r="184" spans="1:14" ht="14.65" customHeight="1" x14ac:dyDescent="0.2">
      <c r="A184" s="90">
        <v>181</v>
      </c>
      <c r="B184" s="90">
        <v>112</v>
      </c>
      <c r="C184" s="3">
        <v>60</v>
      </c>
      <c r="D184" s="17">
        <v>1</v>
      </c>
      <c r="E184" s="48">
        <v>53.08</v>
      </c>
      <c r="F184" s="63">
        <v>73</v>
      </c>
      <c r="G184" s="85" t="s">
        <v>382</v>
      </c>
      <c r="H184" s="38" t="s">
        <v>278</v>
      </c>
      <c r="I184" s="38"/>
      <c r="J184" s="38" t="s">
        <v>17</v>
      </c>
      <c r="K184" s="39" t="s">
        <v>10</v>
      </c>
      <c r="L184" s="38" t="s">
        <v>20</v>
      </c>
      <c r="M184" s="82">
        <f t="shared" si="10"/>
        <v>1976</v>
      </c>
      <c r="N184" s="10" t="str">
        <f t="shared" si="11"/>
        <v>M36-50</v>
      </c>
    </row>
    <row r="185" spans="1:14" ht="14.65" customHeight="1" x14ac:dyDescent="0.2">
      <c r="A185" s="90">
        <v>182</v>
      </c>
      <c r="B185" s="90">
        <v>71</v>
      </c>
      <c r="C185" s="3">
        <v>6</v>
      </c>
      <c r="D185" s="17">
        <v>1</v>
      </c>
      <c r="E185" s="49">
        <v>53.08</v>
      </c>
      <c r="F185" s="63">
        <v>188</v>
      </c>
      <c r="G185" s="85" t="s">
        <v>1080</v>
      </c>
      <c r="H185" s="38" t="s">
        <v>403</v>
      </c>
      <c r="I185" s="105"/>
      <c r="J185" s="38"/>
      <c r="K185" s="39" t="s">
        <v>18</v>
      </c>
      <c r="L185" s="81">
        <v>40179</v>
      </c>
      <c r="M185" s="82">
        <f t="shared" si="10"/>
        <v>2010</v>
      </c>
      <c r="N185" s="10" t="str">
        <f t="shared" si="11"/>
        <v>K15</v>
      </c>
    </row>
    <row r="186" spans="1:14" ht="14.65" customHeight="1" x14ac:dyDescent="0.2">
      <c r="A186" s="90"/>
      <c r="B186" s="90"/>
      <c r="C186" s="3"/>
      <c r="D186" s="17">
        <v>1</v>
      </c>
      <c r="E186" s="48"/>
      <c r="F186" s="63">
        <v>9</v>
      </c>
      <c r="G186" s="85" t="s">
        <v>517</v>
      </c>
      <c r="H186" s="38" t="s">
        <v>250</v>
      </c>
      <c r="I186" s="38" t="s">
        <v>518</v>
      </c>
      <c r="J186" s="38" t="s">
        <v>519</v>
      </c>
      <c r="K186" s="63" t="s">
        <v>18</v>
      </c>
      <c r="L186" s="62" t="s">
        <v>676</v>
      </c>
      <c r="M186" s="82">
        <f t="shared" si="10"/>
        <v>1991</v>
      </c>
      <c r="N186" s="10" t="str">
        <f t="shared" si="11"/>
        <v>K16-35</v>
      </c>
    </row>
    <row r="187" spans="1:14" ht="14.65" customHeight="1" x14ac:dyDescent="0.2">
      <c r="A187" s="90"/>
      <c r="B187" s="90"/>
      <c r="C187" s="3"/>
      <c r="D187" s="17"/>
      <c r="E187" s="48"/>
      <c r="F187" s="63">
        <v>14</v>
      </c>
      <c r="G187" s="87" t="s">
        <v>298</v>
      </c>
      <c r="H187" s="62" t="s">
        <v>180</v>
      </c>
      <c r="I187" s="62" t="s">
        <v>603</v>
      </c>
      <c r="J187" s="62" t="s">
        <v>34</v>
      </c>
      <c r="K187" s="63" t="s">
        <v>10</v>
      </c>
      <c r="L187" s="62" t="s">
        <v>35</v>
      </c>
      <c r="M187" s="82">
        <f t="shared" si="10"/>
        <v>1971</v>
      </c>
      <c r="N187" s="10" t="str">
        <f t="shared" si="11"/>
        <v>M36-50</v>
      </c>
    </row>
    <row r="188" spans="1:14" ht="14.65" customHeight="1" x14ac:dyDescent="0.2">
      <c r="A188" s="90"/>
      <c r="B188" s="90"/>
      <c r="C188" s="3"/>
      <c r="D188" s="17">
        <v>1</v>
      </c>
      <c r="E188" s="48"/>
      <c r="F188" s="63">
        <v>21</v>
      </c>
      <c r="G188" s="87" t="s">
        <v>347</v>
      </c>
      <c r="H188" s="62" t="s">
        <v>195</v>
      </c>
      <c r="I188" s="62"/>
      <c r="J188" s="62" t="s">
        <v>103</v>
      </c>
      <c r="K188" s="63" t="s">
        <v>10</v>
      </c>
      <c r="L188" s="62" t="s">
        <v>104</v>
      </c>
      <c r="M188" s="82">
        <f t="shared" si="10"/>
        <v>1970</v>
      </c>
      <c r="N188" s="10" t="str">
        <f t="shared" si="11"/>
        <v>M36-50</v>
      </c>
    </row>
    <row r="189" spans="1:14" ht="14.65" customHeight="1" x14ac:dyDescent="0.2">
      <c r="A189" s="90"/>
      <c r="B189" s="90"/>
      <c r="C189" s="3"/>
      <c r="D189" s="17"/>
      <c r="E189" s="48"/>
      <c r="F189" s="63">
        <v>26</v>
      </c>
      <c r="G189" s="87" t="s">
        <v>656</v>
      </c>
      <c r="H189" s="62" t="s">
        <v>561</v>
      </c>
      <c r="I189" s="62" t="s">
        <v>33</v>
      </c>
      <c r="J189" s="62" t="s">
        <v>34</v>
      </c>
      <c r="K189" s="63" t="s">
        <v>10</v>
      </c>
      <c r="L189" s="62" t="s">
        <v>755</v>
      </c>
      <c r="M189" s="82">
        <f t="shared" si="10"/>
        <v>1976</v>
      </c>
      <c r="N189" s="10" t="str">
        <f t="shared" si="11"/>
        <v>M36-50</v>
      </c>
    </row>
    <row r="190" spans="1:14" ht="14.65" customHeight="1" x14ac:dyDescent="0.2">
      <c r="A190" s="90"/>
      <c r="B190" s="90"/>
      <c r="C190" s="3"/>
      <c r="D190" s="17"/>
      <c r="E190" s="48"/>
      <c r="F190" s="63">
        <v>46</v>
      </c>
      <c r="G190" s="87" t="s">
        <v>664</v>
      </c>
      <c r="H190" s="62" t="s">
        <v>287</v>
      </c>
      <c r="I190" s="62" t="s">
        <v>665</v>
      </c>
      <c r="J190" s="62" t="s">
        <v>17</v>
      </c>
      <c r="K190" s="63" t="s">
        <v>10</v>
      </c>
      <c r="L190" s="62" t="s">
        <v>762</v>
      </c>
      <c r="M190" s="82">
        <f t="shared" si="10"/>
        <v>1982</v>
      </c>
      <c r="N190" s="10" t="str">
        <f t="shared" si="11"/>
        <v>M36-50</v>
      </c>
    </row>
    <row r="191" spans="1:14" ht="14.65" customHeight="1" x14ac:dyDescent="0.2">
      <c r="A191" s="90"/>
      <c r="B191" s="90"/>
      <c r="C191" s="3"/>
      <c r="D191" s="17">
        <v>1</v>
      </c>
      <c r="E191" s="48"/>
      <c r="F191" s="63">
        <v>50</v>
      </c>
      <c r="G191" s="87" t="s">
        <v>617</v>
      </c>
      <c r="H191" s="62" t="s">
        <v>254</v>
      </c>
      <c r="I191" s="62"/>
      <c r="J191" s="62" t="s">
        <v>17</v>
      </c>
      <c r="K191" s="63" t="s">
        <v>18</v>
      </c>
      <c r="L191" s="62" t="s">
        <v>734</v>
      </c>
      <c r="M191" s="82">
        <f t="shared" si="10"/>
        <v>1978</v>
      </c>
      <c r="N191" s="10" t="str">
        <f t="shared" si="11"/>
        <v>K36-50</v>
      </c>
    </row>
    <row r="192" spans="1:14" ht="14.65" customHeight="1" x14ac:dyDescent="0.2">
      <c r="A192" s="90"/>
      <c r="B192" s="90"/>
      <c r="C192" s="3"/>
      <c r="D192" s="17">
        <v>1</v>
      </c>
      <c r="E192" s="48"/>
      <c r="F192" s="63">
        <v>117</v>
      </c>
      <c r="G192" s="87" t="s">
        <v>654</v>
      </c>
      <c r="H192" s="62" t="s">
        <v>270</v>
      </c>
      <c r="I192" s="62" t="s">
        <v>578</v>
      </c>
      <c r="J192" s="62" t="s">
        <v>655</v>
      </c>
      <c r="K192" s="63" t="s">
        <v>18</v>
      </c>
      <c r="L192" s="62" t="s">
        <v>754</v>
      </c>
      <c r="M192" s="82">
        <f t="shared" si="10"/>
        <v>1983</v>
      </c>
      <c r="N192" s="10" t="str">
        <f t="shared" si="11"/>
        <v>K36-50</v>
      </c>
    </row>
    <row r="193" spans="1:14" ht="14.65" customHeight="1" x14ac:dyDescent="0.2">
      <c r="A193" s="90"/>
      <c r="B193" s="90"/>
      <c r="C193" s="3"/>
      <c r="D193" s="17"/>
      <c r="E193" s="48"/>
      <c r="F193" s="63">
        <v>131</v>
      </c>
      <c r="G193" s="87" t="s">
        <v>321</v>
      </c>
      <c r="H193" s="62" t="s">
        <v>208</v>
      </c>
      <c r="I193" s="62" t="s">
        <v>525</v>
      </c>
      <c r="J193" s="62" t="s">
        <v>653</v>
      </c>
      <c r="K193" s="63" t="s">
        <v>10</v>
      </c>
      <c r="L193" s="62" t="s">
        <v>77</v>
      </c>
      <c r="M193" s="82">
        <f t="shared" si="10"/>
        <v>2006</v>
      </c>
      <c r="N193" s="10" t="str">
        <f t="shared" si="11"/>
        <v>M15</v>
      </c>
    </row>
    <row r="194" spans="1:14" ht="14.65" customHeight="1" x14ac:dyDescent="0.2">
      <c r="A194" s="90"/>
      <c r="B194" s="90"/>
      <c r="C194" s="3"/>
      <c r="D194" s="17">
        <v>1</v>
      </c>
      <c r="E194" s="48"/>
      <c r="F194" s="63">
        <v>136</v>
      </c>
      <c r="G194" s="87" t="s">
        <v>543</v>
      </c>
      <c r="H194" s="62" t="s">
        <v>432</v>
      </c>
      <c r="I194" s="62"/>
      <c r="J194" s="62" t="s">
        <v>144</v>
      </c>
      <c r="K194" s="63" t="s">
        <v>18</v>
      </c>
      <c r="L194" s="62" t="s">
        <v>693</v>
      </c>
      <c r="M194" s="82">
        <f t="shared" si="10"/>
        <v>2006</v>
      </c>
      <c r="N194" s="10" t="str">
        <f t="shared" si="11"/>
        <v>K15</v>
      </c>
    </row>
    <row r="195" spans="1:14" ht="14.65" customHeight="1" x14ac:dyDescent="0.2">
      <c r="A195" s="90"/>
      <c r="B195" s="90"/>
      <c r="C195" s="3"/>
      <c r="D195" s="17"/>
      <c r="E195" s="48"/>
      <c r="F195" s="63">
        <v>165</v>
      </c>
      <c r="G195" s="87" t="s">
        <v>305</v>
      </c>
      <c r="H195" s="62" t="s">
        <v>185</v>
      </c>
      <c r="I195" s="62" t="s">
        <v>48</v>
      </c>
      <c r="J195" s="62" t="s">
        <v>17</v>
      </c>
      <c r="K195" s="63" t="s">
        <v>10</v>
      </c>
      <c r="L195" s="62" t="s">
        <v>49</v>
      </c>
      <c r="M195" s="82">
        <f t="shared" si="10"/>
        <v>1959</v>
      </c>
      <c r="N195" s="10" t="str">
        <f t="shared" si="11"/>
        <v>M50+</v>
      </c>
    </row>
    <row r="196" spans="1:14" ht="14.65" customHeight="1" x14ac:dyDescent="0.2">
      <c r="A196" s="90"/>
      <c r="B196" s="90"/>
      <c r="C196" s="3"/>
      <c r="D196" s="17">
        <v>1</v>
      </c>
      <c r="E196" s="48"/>
      <c r="F196" s="63">
        <v>169</v>
      </c>
      <c r="G196" s="87" t="s">
        <v>532</v>
      </c>
      <c r="H196" s="62" t="s">
        <v>260</v>
      </c>
      <c r="I196" s="62" t="s">
        <v>525</v>
      </c>
      <c r="J196" s="62" t="s">
        <v>15</v>
      </c>
      <c r="K196" s="63" t="s">
        <v>10</v>
      </c>
      <c r="L196" s="62" t="s">
        <v>683</v>
      </c>
      <c r="M196" s="82">
        <f t="shared" ref="M196:M227" si="12">YEAR(L196)</f>
        <v>1995</v>
      </c>
      <c r="N196" s="10" t="str">
        <f t="shared" ref="N196:N227" si="13">IF(K196="M",IF($Z$3-M196&gt;50,"M50+",IF($Z$3-M196&gt;35,"M36-50",IF($Z$3-M196&gt;15,"M16-35","M15"))),IF($Z$3-M196&gt;50,"K50+",IF($Z$3-M196&gt;35,"K36-50",IF($Z$3-M196&gt;15,"K16-35","K15"))))</f>
        <v>M16-35</v>
      </c>
    </row>
    <row r="197" spans="1:14" ht="14.65" customHeight="1" x14ac:dyDescent="0.2">
      <c r="A197" s="90"/>
      <c r="B197" s="90"/>
      <c r="C197" s="3"/>
      <c r="D197" s="17"/>
      <c r="E197" s="49"/>
      <c r="F197" s="63"/>
      <c r="G197" s="87"/>
      <c r="H197" s="62"/>
      <c r="I197" s="83"/>
      <c r="J197" s="62"/>
      <c r="K197" s="63"/>
      <c r="L197" s="62"/>
      <c r="M197" s="82">
        <f t="shared" si="12"/>
        <v>1900</v>
      </c>
      <c r="N197" s="10" t="str">
        <f t="shared" si="13"/>
        <v>K50+</v>
      </c>
    </row>
    <row r="198" spans="1:14" ht="14.65" customHeight="1" x14ac:dyDescent="0.2">
      <c r="A198" s="90"/>
      <c r="B198" s="90"/>
      <c r="C198" s="3"/>
      <c r="D198" s="17"/>
      <c r="E198" s="49"/>
      <c r="F198" s="63"/>
      <c r="G198" s="87"/>
      <c r="H198" s="62"/>
      <c r="I198" s="83"/>
      <c r="J198" s="62"/>
      <c r="K198" s="63"/>
      <c r="L198" s="62"/>
      <c r="M198" s="82">
        <f t="shared" si="12"/>
        <v>1900</v>
      </c>
      <c r="N198" s="10" t="str">
        <f t="shared" si="13"/>
        <v>K50+</v>
      </c>
    </row>
    <row r="199" spans="1:14" ht="14.65" customHeight="1" x14ac:dyDescent="0.2">
      <c r="A199" s="90"/>
      <c r="B199" s="90"/>
      <c r="C199" s="3"/>
      <c r="D199" s="17"/>
      <c r="E199" s="49"/>
      <c r="F199" s="63"/>
      <c r="G199" s="87"/>
      <c r="H199" s="62"/>
      <c r="I199" s="83"/>
      <c r="J199" s="62"/>
      <c r="K199" s="63"/>
      <c r="L199" s="62"/>
      <c r="M199" s="82">
        <f t="shared" si="12"/>
        <v>1900</v>
      </c>
      <c r="N199" s="10" t="str">
        <f t="shared" si="13"/>
        <v>K50+</v>
      </c>
    </row>
    <row r="200" spans="1:14" ht="14.65" customHeight="1" x14ac:dyDescent="0.2">
      <c r="A200" s="90"/>
      <c r="B200" s="90"/>
      <c r="C200" s="3"/>
      <c r="D200" s="17"/>
      <c r="E200" s="49"/>
      <c r="F200" s="63"/>
      <c r="G200" s="87"/>
      <c r="H200" s="62"/>
      <c r="I200" s="83"/>
      <c r="J200" s="62"/>
      <c r="K200" s="63"/>
      <c r="L200" s="62"/>
      <c r="M200" s="82">
        <f t="shared" si="12"/>
        <v>1900</v>
      </c>
      <c r="N200" s="10" t="str">
        <f t="shared" si="13"/>
        <v>K50+</v>
      </c>
    </row>
    <row r="201" spans="1:14" ht="14.65" customHeight="1" x14ac:dyDescent="0.2">
      <c r="A201" s="90"/>
      <c r="B201" s="90"/>
      <c r="C201" s="3"/>
      <c r="D201" s="17"/>
      <c r="E201" s="102"/>
      <c r="F201" s="63"/>
      <c r="G201" s="87"/>
      <c r="H201" s="62"/>
      <c r="I201" s="83"/>
      <c r="J201" s="62"/>
      <c r="K201" s="63"/>
      <c r="L201" s="62"/>
      <c r="M201" s="82">
        <f t="shared" si="12"/>
        <v>1900</v>
      </c>
      <c r="N201" s="10" t="str">
        <f t="shared" si="13"/>
        <v>K50+</v>
      </c>
    </row>
    <row r="202" spans="1:14" ht="14.65" customHeight="1" x14ac:dyDescent="0.2">
      <c r="A202" s="90"/>
      <c r="B202" s="90"/>
      <c r="C202" s="3"/>
      <c r="D202" s="29"/>
      <c r="E202" s="101"/>
      <c r="F202" s="95"/>
      <c r="G202" s="87"/>
      <c r="H202" s="62"/>
      <c r="I202" s="83"/>
      <c r="J202" s="62"/>
      <c r="K202" s="63"/>
      <c r="L202" s="71"/>
      <c r="M202" s="82">
        <f t="shared" si="12"/>
        <v>1900</v>
      </c>
      <c r="N202" s="10" t="str">
        <f t="shared" si="13"/>
        <v>K50+</v>
      </c>
    </row>
    <row r="203" spans="1:14" ht="14.65" customHeight="1" x14ac:dyDescent="0.2">
      <c r="A203" s="23"/>
      <c r="B203" s="23"/>
      <c r="C203" s="23"/>
      <c r="D203" s="23"/>
      <c r="E203" s="94"/>
      <c r="F203" s="68"/>
      <c r="G203" s="89"/>
      <c r="H203" s="67"/>
      <c r="I203" s="84"/>
      <c r="J203" s="67"/>
      <c r="K203" s="68"/>
      <c r="L203" s="67"/>
      <c r="M203" s="68"/>
      <c r="N203" s="69"/>
    </row>
    <row r="204" spans="1:14" ht="14.65" customHeight="1" x14ac:dyDescent="0.2">
      <c r="A204" s="23"/>
      <c r="B204" s="23"/>
      <c r="C204" s="23"/>
      <c r="D204" s="23">
        <f>SUM(D4:D203)</f>
        <v>188</v>
      </c>
      <c r="E204" s="94"/>
      <c r="F204" s="68"/>
      <c r="G204" s="89"/>
      <c r="H204" s="67"/>
      <c r="I204" s="84"/>
      <c r="J204" s="67"/>
      <c r="K204" s="68"/>
      <c r="L204" s="67"/>
      <c r="M204" s="68"/>
      <c r="N204" s="69"/>
    </row>
    <row r="205" spans="1:14" ht="14.65" customHeight="1" x14ac:dyDescent="0.2">
      <c r="A205" s="23"/>
      <c r="B205" s="23"/>
      <c r="C205" s="23"/>
      <c r="D205" s="23"/>
      <c r="E205" s="94"/>
      <c r="F205" s="68"/>
      <c r="G205" s="89"/>
      <c r="H205" s="67"/>
      <c r="I205" s="84"/>
      <c r="J205" s="67"/>
      <c r="K205" s="68"/>
      <c r="L205" s="67"/>
      <c r="M205" s="68"/>
      <c r="N205" s="69"/>
    </row>
    <row r="206" spans="1:14" ht="14.65" customHeight="1" x14ac:dyDescent="0.2">
      <c r="A206" s="23"/>
      <c r="B206" s="23"/>
      <c r="C206" s="23"/>
      <c r="D206" s="23"/>
      <c r="E206" s="94"/>
      <c r="F206" s="68"/>
      <c r="G206" s="89"/>
      <c r="H206" s="67"/>
      <c r="I206" s="84"/>
      <c r="J206" s="67"/>
      <c r="K206" s="68"/>
      <c r="L206" s="67"/>
      <c r="M206" s="68"/>
      <c r="N206" s="69"/>
    </row>
    <row r="207" spans="1:14" ht="19.5" customHeight="1" x14ac:dyDescent="0.25">
      <c r="C207" s="15" t="s">
        <v>454</v>
      </c>
      <c r="E207" s="93"/>
    </row>
    <row r="208" spans="1:14" ht="14.65" customHeight="1" x14ac:dyDescent="0.2">
      <c r="A208" s="3"/>
      <c r="B208" s="3">
        <v>1</v>
      </c>
      <c r="C208" s="3">
        <v>1</v>
      </c>
      <c r="D208" s="17">
        <v>1</v>
      </c>
      <c r="E208" s="48">
        <v>32.26</v>
      </c>
      <c r="F208" s="63">
        <v>204</v>
      </c>
      <c r="G208" s="87" t="s">
        <v>315</v>
      </c>
      <c r="H208" s="62" t="s">
        <v>262</v>
      </c>
      <c r="I208" s="62" t="s">
        <v>158</v>
      </c>
      <c r="J208" s="62" t="s">
        <v>32</v>
      </c>
      <c r="K208" s="63" t="s">
        <v>10</v>
      </c>
      <c r="L208" s="71" t="s">
        <v>159</v>
      </c>
      <c r="M208" s="63">
        <f t="shared" ref="M208:M213" si="14">YEAR(L208)</f>
        <v>1969</v>
      </c>
    </row>
    <row r="209" spans="1:13" ht="14.65" customHeight="1" x14ac:dyDescent="0.2">
      <c r="A209" s="3"/>
      <c r="B209" s="3">
        <v>2</v>
      </c>
      <c r="C209" s="3">
        <v>2</v>
      </c>
      <c r="D209" s="21">
        <v>1</v>
      </c>
      <c r="E209" s="48">
        <v>35.1</v>
      </c>
      <c r="F209" s="63">
        <v>206</v>
      </c>
      <c r="G209" s="87" t="s">
        <v>331</v>
      </c>
      <c r="H209" s="62" t="s">
        <v>195</v>
      </c>
      <c r="I209" s="62" t="s">
        <v>81</v>
      </c>
      <c r="J209" s="62" t="s">
        <v>32</v>
      </c>
      <c r="K209" s="63" t="s">
        <v>10</v>
      </c>
      <c r="L209" s="62" t="s">
        <v>86</v>
      </c>
      <c r="M209" s="63">
        <f t="shared" si="14"/>
        <v>1970</v>
      </c>
    </row>
    <row r="210" spans="1:13" ht="14.65" customHeight="1" x14ac:dyDescent="0.2">
      <c r="A210" s="3"/>
      <c r="B210" s="3">
        <v>3</v>
      </c>
      <c r="C210" s="3">
        <v>3</v>
      </c>
      <c r="D210" s="17">
        <v>1</v>
      </c>
      <c r="E210" s="48">
        <v>35.28</v>
      </c>
      <c r="F210" s="63">
        <v>215</v>
      </c>
      <c r="G210" s="87" t="s">
        <v>782</v>
      </c>
      <c r="H210" s="62" t="s">
        <v>242</v>
      </c>
      <c r="I210" s="62" t="s">
        <v>783</v>
      </c>
      <c r="J210" s="62" t="s">
        <v>784</v>
      </c>
      <c r="K210" s="63" t="s">
        <v>10</v>
      </c>
      <c r="L210" s="62" t="s">
        <v>794</v>
      </c>
      <c r="M210" s="63">
        <f t="shared" si="14"/>
        <v>1985</v>
      </c>
    </row>
    <row r="211" spans="1:13" ht="14.65" customHeight="1" x14ac:dyDescent="0.2">
      <c r="A211" s="3"/>
      <c r="B211" s="3">
        <v>4</v>
      </c>
      <c r="C211" s="3">
        <v>1</v>
      </c>
      <c r="D211" s="21">
        <v>1</v>
      </c>
      <c r="E211" s="48">
        <v>35.46</v>
      </c>
      <c r="F211" s="63">
        <v>211</v>
      </c>
      <c r="G211" s="87" t="s">
        <v>333</v>
      </c>
      <c r="H211" s="62" t="s">
        <v>225</v>
      </c>
      <c r="I211" s="62"/>
      <c r="J211" s="62" t="s">
        <v>32</v>
      </c>
      <c r="K211" s="63" t="s">
        <v>18</v>
      </c>
      <c r="L211" s="62" t="s">
        <v>89</v>
      </c>
      <c r="M211" s="63">
        <f t="shared" si="14"/>
        <v>1968</v>
      </c>
    </row>
    <row r="212" spans="1:13" ht="14.65" customHeight="1" x14ac:dyDescent="0.2">
      <c r="A212" s="3"/>
      <c r="B212" s="3">
        <v>5</v>
      </c>
      <c r="C212" s="3">
        <v>4</v>
      </c>
      <c r="D212" s="17">
        <v>1</v>
      </c>
      <c r="E212" s="48">
        <v>35.5</v>
      </c>
      <c r="F212" s="63">
        <v>218</v>
      </c>
      <c r="G212" s="87" t="s">
        <v>362</v>
      </c>
      <c r="H212" s="62" t="s">
        <v>272</v>
      </c>
      <c r="I212" s="62" t="s">
        <v>117</v>
      </c>
      <c r="J212" s="62" t="s">
        <v>17</v>
      </c>
      <c r="K212" s="63" t="s">
        <v>10</v>
      </c>
      <c r="L212" s="62" t="s">
        <v>795</v>
      </c>
      <c r="M212" s="63">
        <f t="shared" si="14"/>
        <v>1956</v>
      </c>
    </row>
    <row r="213" spans="1:13" ht="14.65" customHeight="1" x14ac:dyDescent="0.2">
      <c r="A213" s="3"/>
      <c r="B213" s="3">
        <v>6</v>
      </c>
      <c r="C213" s="30">
        <v>5</v>
      </c>
      <c r="D213" s="21">
        <v>1</v>
      </c>
      <c r="E213" s="70">
        <v>36.200000000000003</v>
      </c>
      <c r="F213" s="63">
        <v>201</v>
      </c>
      <c r="G213" s="87" t="s">
        <v>315</v>
      </c>
      <c r="H213" s="62" t="s">
        <v>193</v>
      </c>
      <c r="I213" s="62" t="s">
        <v>64</v>
      </c>
      <c r="J213" s="62" t="s">
        <v>65</v>
      </c>
      <c r="K213" s="63" t="s">
        <v>10</v>
      </c>
      <c r="L213" s="62" t="s">
        <v>66</v>
      </c>
      <c r="M213" s="63">
        <f t="shared" si="14"/>
        <v>1966</v>
      </c>
    </row>
    <row r="214" spans="1:13" ht="14.65" customHeight="1" x14ac:dyDescent="0.2">
      <c r="A214" s="3"/>
      <c r="B214" s="3">
        <v>7</v>
      </c>
      <c r="C214" s="3">
        <v>2</v>
      </c>
      <c r="D214" s="17">
        <v>1</v>
      </c>
      <c r="E214" s="48">
        <v>36.590000000000003</v>
      </c>
      <c r="F214" s="63">
        <v>216</v>
      </c>
      <c r="G214" s="87" t="s">
        <v>324</v>
      </c>
      <c r="H214" s="62" t="s">
        <v>211</v>
      </c>
      <c r="I214" s="62" t="s">
        <v>158</v>
      </c>
      <c r="J214" s="62" t="s">
        <v>17</v>
      </c>
      <c r="K214" s="63" t="s">
        <v>18</v>
      </c>
      <c r="L214" s="62" t="s">
        <v>82</v>
      </c>
      <c r="M214" s="63">
        <v>1958</v>
      </c>
    </row>
    <row r="215" spans="1:13" ht="14.65" customHeight="1" x14ac:dyDescent="0.2">
      <c r="A215" s="3"/>
      <c r="B215" s="3">
        <v>8</v>
      </c>
      <c r="C215" s="3">
        <v>3</v>
      </c>
      <c r="D215" s="21">
        <v>1</v>
      </c>
      <c r="E215" s="48">
        <v>37.24</v>
      </c>
      <c r="F215" s="63">
        <v>217</v>
      </c>
      <c r="G215" s="87" t="s">
        <v>362</v>
      </c>
      <c r="H215" s="62" t="s">
        <v>263</v>
      </c>
      <c r="I215" s="62" t="s">
        <v>117</v>
      </c>
      <c r="J215" s="62" t="s">
        <v>17</v>
      </c>
      <c r="K215" s="63" t="s">
        <v>18</v>
      </c>
      <c r="L215" s="62" t="s">
        <v>121</v>
      </c>
      <c r="M215" s="63">
        <v>1955</v>
      </c>
    </row>
    <row r="216" spans="1:13" ht="14.65" customHeight="1" x14ac:dyDescent="0.2">
      <c r="A216" s="3"/>
      <c r="B216" s="3">
        <v>9</v>
      </c>
      <c r="C216" s="3">
        <v>4</v>
      </c>
      <c r="D216" s="17">
        <v>1</v>
      </c>
      <c r="E216" s="48">
        <v>39.44</v>
      </c>
      <c r="F216" s="63">
        <v>214</v>
      </c>
      <c r="G216" s="87" t="s">
        <v>785</v>
      </c>
      <c r="H216" s="62" t="s">
        <v>286</v>
      </c>
      <c r="I216" s="62" t="s">
        <v>783</v>
      </c>
      <c r="J216" s="62" t="s">
        <v>784</v>
      </c>
      <c r="K216" s="63" t="s">
        <v>18</v>
      </c>
      <c r="L216" s="62" t="s">
        <v>796</v>
      </c>
      <c r="M216" s="63">
        <f t="shared" ref="M216:M223" si="15">YEAR(L216)</f>
        <v>1985</v>
      </c>
    </row>
    <row r="217" spans="1:13" ht="14.65" customHeight="1" x14ac:dyDescent="0.2">
      <c r="A217" s="3"/>
      <c r="B217" s="3">
        <v>10</v>
      </c>
      <c r="C217" s="3">
        <v>6</v>
      </c>
      <c r="D217" s="21">
        <v>1</v>
      </c>
      <c r="E217" s="48">
        <v>39.450000000000003</v>
      </c>
      <c r="F217" s="63">
        <v>203</v>
      </c>
      <c r="G217" s="87" t="s">
        <v>777</v>
      </c>
      <c r="H217" s="62" t="s">
        <v>239</v>
      </c>
      <c r="I217" s="62"/>
      <c r="J217" s="62" t="s">
        <v>778</v>
      </c>
      <c r="K217" s="63" t="s">
        <v>10</v>
      </c>
      <c r="L217" s="62" t="s">
        <v>790</v>
      </c>
      <c r="M217" s="63">
        <f t="shared" si="15"/>
        <v>1980</v>
      </c>
    </row>
    <row r="218" spans="1:13" ht="14.65" customHeight="1" x14ac:dyDescent="0.2">
      <c r="A218" s="3"/>
      <c r="B218" s="3">
        <v>11</v>
      </c>
      <c r="C218" s="3">
        <v>7</v>
      </c>
      <c r="D218" s="17">
        <v>1</v>
      </c>
      <c r="E218" s="48">
        <v>43.03</v>
      </c>
      <c r="F218" s="63">
        <v>209</v>
      </c>
      <c r="G218" s="87" t="s">
        <v>384</v>
      </c>
      <c r="H218" s="62" t="s">
        <v>280</v>
      </c>
      <c r="I218" s="62"/>
      <c r="J218" s="62" t="s">
        <v>101</v>
      </c>
      <c r="K218" s="63" t="s">
        <v>10</v>
      </c>
      <c r="L218" s="62" t="s">
        <v>143</v>
      </c>
      <c r="M218" s="63">
        <f t="shared" si="15"/>
        <v>1957</v>
      </c>
    </row>
    <row r="219" spans="1:13" ht="14.65" customHeight="1" x14ac:dyDescent="0.2">
      <c r="A219" s="3"/>
      <c r="B219" s="3">
        <v>12</v>
      </c>
      <c r="C219" s="3">
        <v>5</v>
      </c>
      <c r="D219" s="21">
        <v>1</v>
      </c>
      <c r="E219" s="48">
        <v>43.04</v>
      </c>
      <c r="F219" s="63">
        <v>202</v>
      </c>
      <c r="G219" s="87" t="s">
        <v>460</v>
      </c>
      <c r="H219" s="62" t="s">
        <v>461</v>
      </c>
      <c r="I219" s="62"/>
      <c r="J219" s="62" t="s">
        <v>15</v>
      </c>
      <c r="K219" s="63" t="s">
        <v>18</v>
      </c>
      <c r="L219" s="71">
        <v>21531</v>
      </c>
      <c r="M219" s="63">
        <f t="shared" si="15"/>
        <v>1958</v>
      </c>
    </row>
    <row r="220" spans="1:13" ht="14.65" customHeight="1" x14ac:dyDescent="0.2">
      <c r="A220" s="3"/>
      <c r="B220" s="3">
        <v>13</v>
      </c>
      <c r="C220" s="3">
        <v>6</v>
      </c>
      <c r="D220" s="17">
        <v>1</v>
      </c>
      <c r="E220" s="48">
        <v>43.3</v>
      </c>
      <c r="F220" s="63">
        <v>212</v>
      </c>
      <c r="G220" s="87" t="s">
        <v>391</v>
      </c>
      <c r="H220" s="62" t="s">
        <v>230</v>
      </c>
      <c r="I220" s="62" t="s">
        <v>781</v>
      </c>
      <c r="J220" s="62" t="s">
        <v>65</v>
      </c>
      <c r="K220" s="63" t="s">
        <v>18</v>
      </c>
      <c r="L220" s="62" t="s">
        <v>792</v>
      </c>
      <c r="M220" s="63">
        <f t="shared" si="15"/>
        <v>2002</v>
      </c>
    </row>
    <row r="221" spans="1:13" ht="14.65" customHeight="1" x14ac:dyDescent="0.2">
      <c r="A221" s="3"/>
      <c r="B221" s="3">
        <v>14</v>
      </c>
      <c r="C221" s="3">
        <v>7</v>
      </c>
      <c r="D221" s="21">
        <v>1</v>
      </c>
      <c r="E221" s="48">
        <v>45.28</v>
      </c>
      <c r="F221" s="63">
        <v>205</v>
      </c>
      <c r="G221" s="87" t="s">
        <v>779</v>
      </c>
      <c r="H221" s="62" t="s">
        <v>780</v>
      </c>
      <c r="I221" s="62"/>
      <c r="J221" s="62" t="s">
        <v>101</v>
      </c>
      <c r="K221" s="63" t="s">
        <v>18</v>
      </c>
      <c r="L221" s="62" t="s">
        <v>791</v>
      </c>
      <c r="M221" s="63">
        <f t="shared" si="15"/>
        <v>1982</v>
      </c>
    </row>
    <row r="222" spans="1:13" ht="14.65" customHeight="1" x14ac:dyDescent="0.2">
      <c r="A222" s="3"/>
      <c r="B222" s="3">
        <v>15</v>
      </c>
      <c r="C222" s="3">
        <v>8</v>
      </c>
      <c r="D222" s="17">
        <v>1</v>
      </c>
      <c r="E222" s="48">
        <v>45.32</v>
      </c>
      <c r="F222" s="63">
        <v>213</v>
      </c>
      <c r="G222" s="87" t="s">
        <v>391</v>
      </c>
      <c r="H222" s="62" t="s">
        <v>214</v>
      </c>
      <c r="I222" s="62"/>
      <c r="J222" s="62" t="s">
        <v>65</v>
      </c>
      <c r="K222" s="63" t="s">
        <v>18</v>
      </c>
      <c r="L222" s="62" t="s">
        <v>793</v>
      </c>
      <c r="M222" s="63">
        <f t="shared" si="15"/>
        <v>1977</v>
      </c>
    </row>
    <row r="223" spans="1:13" ht="14.65" customHeight="1" x14ac:dyDescent="0.2">
      <c r="A223" s="3"/>
      <c r="B223" s="3">
        <v>16</v>
      </c>
      <c r="C223" s="3">
        <v>9</v>
      </c>
      <c r="D223" s="21">
        <v>1</v>
      </c>
      <c r="E223" s="48">
        <v>49.08</v>
      </c>
      <c r="F223" s="63">
        <v>208</v>
      </c>
      <c r="G223" s="87" t="s">
        <v>384</v>
      </c>
      <c r="H223" s="62" t="s">
        <v>279</v>
      </c>
      <c r="I223" s="62"/>
      <c r="J223" s="62" t="s">
        <v>101</v>
      </c>
      <c r="K223" s="63" t="s">
        <v>18</v>
      </c>
      <c r="L223" s="62" t="s">
        <v>142</v>
      </c>
      <c r="M223" s="63">
        <f t="shared" si="15"/>
        <v>1961</v>
      </c>
    </row>
    <row r="224" spans="1:13" ht="14.65" customHeight="1" x14ac:dyDescent="0.2">
      <c r="A224" s="3"/>
      <c r="B224" s="3"/>
      <c r="C224" s="3"/>
      <c r="D224" s="17"/>
      <c r="E224" s="48"/>
      <c r="F224" s="63"/>
      <c r="G224" s="87"/>
      <c r="H224" s="62"/>
      <c r="I224" s="62"/>
      <c r="J224" s="62"/>
      <c r="K224" s="63"/>
      <c r="L224" s="62"/>
      <c r="M224" s="63"/>
    </row>
    <row r="225" spans="1:13" ht="14.65" customHeight="1" x14ac:dyDescent="0.2">
      <c r="A225" s="3"/>
      <c r="B225" s="3"/>
      <c r="C225" s="3"/>
      <c r="D225" s="17"/>
      <c r="E225" s="48"/>
      <c r="F225" s="63"/>
      <c r="G225" s="87"/>
      <c r="H225" s="62"/>
      <c r="I225" s="83"/>
      <c r="J225" s="62"/>
      <c r="K225" s="63"/>
      <c r="L225" s="62"/>
      <c r="M225" s="63">
        <f t="shared" ref="M225:M229" si="16">YEAR(L225)</f>
        <v>1900</v>
      </c>
    </row>
    <row r="226" spans="1:13" ht="14.65" customHeight="1" x14ac:dyDescent="0.2">
      <c r="A226" s="3"/>
      <c r="B226" s="3"/>
      <c r="C226" s="3"/>
      <c r="D226" s="17"/>
      <c r="E226" s="48"/>
      <c r="F226" s="63"/>
      <c r="G226" s="87"/>
      <c r="H226" s="62"/>
      <c r="I226" s="83"/>
      <c r="J226" s="62"/>
      <c r="K226" s="63"/>
      <c r="L226" s="62"/>
      <c r="M226" s="63">
        <f t="shared" si="16"/>
        <v>1900</v>
      </c>
    </row>
    <row r="227" spans="1:13" ht="14.65" customHeight="1" x14ac:dyDescent="0.2">
      <c r="A227" s="3"/>
      <c r="B227" s="3"/>
      <c r="C227" s="3"/>
      <c r="D227" s="17"/>
      <c r="E227" s="49"/>
      <c r="F227" s="63"/>
      <c r="G227" s="87"/>
      <c r="H227" s="62"/>
      <c r="I227" s="83"/>
      <c r="J227" s="62"/>
      <c r="K227" s="63"/>
      <c r="L227" s="62"/>
      <c r="M227" s="63">
        <f t="shared" si="16"/>
        <v>1900</v>
      </c>
    </row>
    <row r="228" spans="1:13" ht="14.65" customHeight="1" x14ac:dyDescent="0.2">
      <c r="A228" s="3"/>
      <c r="B228" s="3"/>
      <c r="C228" s="3"/>
      <c r="D228" s="17"/>
      <c r="E228" s="49"/>
      <c r="F228" s="63"/>
      <c r="G228" s="87"/>
      <c r="H228" s="62"/>
      <c r="I228" s="83"/>
      <c r="J228" s="62"/>
      <c r="K228" s="63"/>
      <c r="L228" s="62"/>
      <c r="M228" s="63">
        <f t="shared" si="16"/>
        <v>1900</v>
      </c>
    </row>
    <row r="229" spans="1:13" ht="14.65" customHeight="1" x14ac:dyDescent="0.2">
      <c r="A229" s="3"/>
      <c r="B229" s="3"/>
      <c r="C229" s="3"/>
      <c r="D229" s="17"/>
      <c r="E229" s="49"/>
      <c r="F229" s="63"/>
      <c r="G229" s="87"/>
      <c r="H229" s="62"/>
      <c r="I229" s="83"/>
      <c r="J229" s="62"/>
      <c r="K229" s="63"/>
      <c r="L229" s="62"/>
      <c r="M229" s="63">
        <f t="shared" si="16"/>
        <v>1900</v>
      </c>
    </row>
    <row r="231" spans="1:13" ht="14.65" customHeight="1" x14ac:dyDescent="0.2">
      <c r="D231" s="4">
        <f>SUM(D208:D229)</f>
        <v>16</v>
      </c>
    </row>
  </sheetData>
  <sheetProtection selectLockedCells="1" selectUnlockedCells="1"/>
  <autoFilter ref="A3:Z202"/>
  <sortState ref="E5:M185">
    <sortCondition ref="E5:E185"/>
  </sortState>
  <phoneticPr fontId="11" type="noConversion"/>
  <conditionalFormatting sqref="D208:D229 D4:D206">
    <cfRule type="cellIs" dxfId="4" priority="6" stopIfTrue="1" operator="equal">
      <formula>1</formula>
    </cfRule>
  </conditionalFormatting>
  <conditionalFormatting sqref="A4:B202">
    <cfRule type="cellIs" dxfId="3" priority="2" operator="equal">
      <formula>3</formula>
    </cfRule>
    <cfRule type="cellIs" dxfId="2" priority="3" operator="equal">
      <formula>2</formula>
    </cfRule>
    <cfRule type="cellIs" dxfId="1" priority="4" operator="equal">
      <formula>1</formula>
    </cfRule>
  </conditionalFormatting>
  <conditionalFormatting sqref="A4:A202">
    <cfRule type="cellIs" dxfId="0" priority="1" operator="between">
      <formula>4</formula>
      <formula>6</formula>
    </cfRule>
  </conditionalFormatting>
  <pageMargins left="0.39370078740157483" right="0.59055118110236227" top="0.47244094488188981" bottom="0.47244094488188981" header="0.78740157480314965" footer="0.78740157480314965"/>
  <pageSetup paperSize="9" scale="63" orientation="portrait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zoomScale="85" zoomScaleNormal="85" workbookViewId="0">
      <pane xSplit="1" ySplit="3" topLeftCell="B191" activePane="bottomRight" state="frozen"/>
      <selection pane="topRight" activeCell="B1" sqref="B1"/>
      <selection pane="bottomLeft" activeCell="A2" sqref="A2"/>
      <selection pane="bottomRight" activeCell="A193" sqref="A193:G193"/>
    </sheetView>
  </sheetViews>
  <sheetFormatPr defaultRowHeight="14.65" customHeight="1" x14ac:dyDescent="0.2"/>
  <cols>
    <col min="1" max="1" width="7.28515625" style="4" customWidth="1"/>
    <col min="2" max="2" width="22.42578125" bestFit="1" customWidth="1"/>
    <col min="3" max="3" width="15.28515625" bestFit="1" customWidth="1"/>
    <col min="4" max="4" width="32.42578125" customWidth="1"/>
    <col min="5" max="5" width="19.85546875" bestFit="1" customWidth="1"/>
    <col min="6" max="6" width="6.7109375" style="4" customWidth="1"/>
    <col min="7" max="7" width="10.7109375" customWidth="1"/>
    <col min="8" max="8" width="9.5703125" style="4" bestFit="1" customWidth="1"/>
    <col min="10" max="11" width="21.28515625" customWidth="1"/>
    <col min="12" max="12" width="17.28515625" customWidth="1"/>
    <col min="13" max="14" width="12" style="4" customWidth="1"/>
    <col min="15" max="15" width="11.5703125" customWidth="1"/>
  </cols>
  <sheetData>
    <row r="1" spans="1:15" ht="21" customHeight="1" x14ac:dyDescent="0.25">
      <c r="A1" s="15" t="s">
        <v>436</v>
      </c>
      <c r="K1" s="25"/>
    </row>
    <row r="2" spans="1:15" ht="21" customHeight="1" thickBot="1" x14ac:dyDescent="0.3">
      <c r="A2" s="15" t="s">
        <v>437</v>
      </c>
      <c r="K2" s="25"/>
    </row>
    <row r="3" spans="1:15" s="1" customFormat="1" ht="14.65" customHeight="1" thickTop="1" thickBot="1" x14ac:dyDescent="0.25">
      <c r="A3" s="11" t="s">
        <v>169</v>
      </c>
      <c r="B3" s="11" t="s">
        <v>1</v>
      </c>
      <c r="C3" s="11" t="s">
        <v>0</v>
      </c>
      <c r="D3" s="11" t="s">
        <v>2</v>
      </c>
      <c r="E3" s="11" t="s">
        <v>3</v>
      </c>
      <c r="F3" s="11" t="s">
        <v>5</v>
      </c>
      <c r="G3" s="11" t="s">
        <v>4</v>
      </c>
      <c r="H3" s="11" t="s">
        <v>402</v>
      </c>
      <c r="I3" s="11" t="s">
        <v>433</v>
      </c>
      <c r="J3" s="11" t="s">
        <v>435</v>
      </c>
      <c r="K3" s="22"/>
      <c r="L3" s="27" t="s">
        <v>6</v>
      </c>
      <c r="M3" s="11" t="s">
        <v>7</v>
      </c>
      <c r="N3" s="22"/>
      <c r="O3" s="16">
        <v>2019</v>
      </c>
    </row>
    <row r="4" spans="1:15" ht="18" customHeight="1" thickTop="1" x14ac:dyDescent="0.2">
      <c r="A4" s="21">
        <v>1</v>
      </c>
      <c r="B4" s="9" t="s">
        <v>646</v>
      </c>
      <c r="C4" s="9" t="s">
        <v>239</v>
      </c>
      <c r="D4" s="9"/>
      <c r="E4" s="9" t="s">
        <v>17</v>
      </c>
      <c r="F4" s="21" t="s">
        <v>10</v>
      </c>
      <c r="G4" s="9" t="s">
        <v>748</v>
      </c>
      <c r="H4" s="21">
        <f t="shared" ref="H4:H35" si="0">YEAR(G4)</f>
        <v>1986</v>
      </c>
      <c r="I4" s="10" t="str">
        <f t="shared" ref="I4:I35" si="1">IF(F4="M",IF($O$3-H4&gt;50,"M50+",IF($O$3-H4&gt;35,"M36-50",IF($O$3-H4&gt;15,"M16-35","M15"))),IF($O$3-H4&gt;50,"K50+",IF($O$3-H4&gt;35,"K36-50",IF($O$3-H4&gt;15,"K16-35","K15"))))</f>
        <v>M16-35</v>
      </c>
      <c r="J4" s="9"/>
      <c r="K4" s="25"/>
      <c r="L4" s="28" t="s">
        <v>11</v>
      </c>
      <c r="M4" s="21">
        <v>1</v>
      </c>
      <c r="N4" s="23"/>
    </row>
    <row r="5" spans="1:15" ht="18" customHeight="1" x14ac:dyDescent="0.2">
      <c r="A5" s="21">
        <v>2</v>
      </c>
      <c r="B5" s="9" t="s">
        <v>642</v>
      </c>
      <c r="C5" s="9" t="s">
        <v>275</v>
      </c>
      <c r="D5" s="9"/>
      <c r="E5" s="9" t="s">
        <v>17</v>
      </c>
      <c r="F5" s="21" t="s">
        <v>18</v>
      </c>
      <c r="G5" s="9" t="s">
        <v>744</v>
      </c>
      <c r="H5" s="21">
        <f t="shared" si="0"/>
        <v>1981</v>
      </c>
      <c r="I5" s="10" t="str">
        <f t="shared" si="1"/>
        <v>K36-50</v>
      </c>
      <c r="J5" s="9"/>
      <c r="K5" s="25"/>
      <c r="L5" s="28" t="s">
        <v>11</v>
      </c>
      <c r="M5" s="21" t="s">
        <v>13</v>
      </c>
      <c r="N5" s="23"/>
    </row>
    <row r="6" spans="1:15" ht="18" customHeight="1" x14ac:dyDescent="0.2">
      <c r="A6" s="21">
        <v>3</v>
      </c>
      <c r="B6" s="9" t="s">
        <v>522</v>
      </c>
      <c r="C6" s="9" t="s">
        <v>523</v>
      </c>
      <c r="D6" s="9"/>
      <c r="E6" s="9" t="s">
        <v>17</v>
      </c>
      <c r="F6" s="21" t="s">
        <v>18</v>
      </c>
      <c r="G6" s="9" t="s">
        <v>678</v>
      </c>
      <c r="H6" s="21">
        <f t="shared" si="0"/>
        <v>1985</v>
      </c>
      <c r="I6" s="10" t="str">
        <f t="shared" si="1"/>
        <v>K16-35</v>
      </c>
      <c r="J6" s="9"/>
      <c r="K6" s="25"/>
      <c r="L6" s="28" t="s">
        <v>11</v>
      </c>
      <c r="M6" s="21" t="s">
        <v>13</v>
      </c>
      <c r="N6" s="23"/>
    </row>
    <row r="7" spans="1:15" ht="18" customHeight="1" x14ac:dyDescent="0.2">
      <c r="A7" s="21">
        <v>4</v>
      </c>
      <c r="B7" s="9" t="s">
        <v>353</v>
      </c>
      <c r="C7" s="9" t="s">
        <v>248</v>
      </c>
      <c r="D7" s="9"/>
      <c r="E7" s="9" t="s">
        <v>107</v>
      </c>
      <c r="F7" s="21" t="s">
        <v>10</v>
      </c>
      <c r="G7" s="9" t="s">
        <v>109</v>
      </c>
      <c r="H7" s="21">
        <f t="shared" si="0"/>
        <v>1963</v>
      </c>
      <c r="I7" s="10" t="str">
        <f t="shared" si="1"/>
        <v>M50+</v>
      </c>
      <c r="J7" s="9"/>
      <c r="K7" s="25"/>
      <c r="L7" s="28" t="s">
        <v>11</v>
      </c>
      <c r="M7" s="21" t="s">
        <v>13</v>
      </c>
      <c r="N7" s="23"/>
    </row>
    <row r="8" spans="1:15" ht="18" customHeight="1" x14ac:dyDescent="0.2">
      <c r="A8" s="21">
        <v>5</v>
      </c>
      <c r="B8" s="18" t="s">
        <v>317</v>
      </c>
      <c r="C8" s="18" t="s">
        <v>204</v>
      </c>
      <c r="D8" s="18" t="s">
        <v>524</v>
      </c>
      <c r="E8" s="18" t="s">
        <v>32</v>
      </c>
      <c r="F8" s="17" t="s">
        <v>10</v>
      </c>
      <c r="G8" s="18" t="s">
        <v>68</v>
      </c>
      <c r="H8" s="29">
        <f t="shared" si="0"/>
        <v>1958</v>
      </c>
      <c r="I8" s="19" t="str">
        <f t="shared" si="1"/>
        <v>M50+</v>
      </c>
      <c r="J8" s="9"/>
      <c r="K8" s="25"/>
      <c r="L8" s="20" t="s">
        <v>11</v>
      </c>
      <c r="M8" s="17" t="s">
        <v>13</v>
      </c>
      <c r="N8" s="23"/>
    </row>
    <row r="9" spans="1:15" ht="18" customHeight="1" x14ac:dyDescent="0.2">
      <c r="A9" s="21">
        <v>6</v>
      </c>
      <c r="B9" s="2" t="s">
        <v>394</v>
      </c>
      <c r="C9" s="2" t="s">
        <v>179</v>
      </c>
      <c r="D9" s="2"/>
      <c r="E9" s="2" t="s">
        <v>17</v>
      </c>
      <c r="F9" s="3" t="s">
        <v>18</v>
      </c>
      <c r="G9" s="2" t="s">
        <v>157</v>
      </c>
      <c r="H9" s="30">
        <f t="shared" si="0"/>
        <v>1982</v>
      </c>
      <c r="I9" s="10" t="str">
        <f t="shared" si="1"/>
        <v>K36-50</v>
      </c>
      <c r="J9" s="9"/>
      <c r="K9" s="25"/>
      <c r="L9" s="12" t="s">
        <v>11</v>
      </c>
      <c r="M9" s="3" t="s">
        <v>13</v>
      </c>
      <c r="N9" s="23"/>
    </row>
    <row r="10" spans="1:15" ht="18" customHeight="1" x14ac:dyDescent="0.2">
      <c r="A10" s="21">
        <v>7</v>
      </c>
      <c r="B10" s="2" t="s">
        <v>359</v>
      </c>
      <c r="C10" s="2" t="s">
        <v>242</v>
      </c>
      <c r="D10" s="2"/>
      <c r="E10" s="2" t="s">
        <v>17</v>
      </c>
      <c r="F10" s="3" t="s">
        <v>10</v>
      </c>
      <c r="G10" s="2" t="s">
        <v>733</v>
      </c>
      <c r="H10" s="30">
        <f t="shared" si="0"/>
        <v>1981</v>
      </c>
      <c r="I10" s="10" t="str">
        <f t="shared" si="1"/>
        <v>M36-50</v>
      </c>
      <c r="J10" s="9"/>
      <c r="K10" s="25"/>
      <c r="L10" s="12" t="s">
        <v>11</v>
      </c>
      <c r="M10" s="3" t="s">
        <v>13</v>
      </c>
      <c r="N10" s="23"/>
    </row>
    <row r="11" spans="1:15" ht="18" customHeight="1" x14ac:dyDescent="0.2">
      <c r="A11" s="21">
        <v>8</v>
      </c>
      <c r="B11" s="41" t="s">
        <v>460</v>
      </c>
      <c r="C11" s="41" t="s">
        <v>992</v>
      </c>
      <c r="D11" s="2"/>
      <c r="E11" s="41" t="s">
        <v>993</v>
      </c>
      <c r="F11" s="50" t="s">
        <v>18</v>
      </c>
      <c r="G11" s="46">
        <v>33354</v>
      </c>
      <c r="H11" s="30">
        <f t="shared" si="0"/>
        <v>1991</v>
      </c>
      <c r="I11" s="10" t="str">
        <f t="shared" si="1"/>
        <v>K16-35</v>
      </c>
      <c r="J11" s="9"/>
      <c r="K11" s="25"/>
      <c r="L11" s="12"/>
      <c r="M11" s="3"/>
      <c r="N11" s="23"/>
    </row>
    <row r="12" spans="1:15" ht="18" customHeight="1" x14ac:dyDescent="0.2">
      <c r="A12" s="21">
        <v>9</v>
      </c>
      <c r="B12" s="2" t="s">
        <v>517</v>
      </c>
      <c r="C12" s="2" t="s">
        <v>250</v>
      </c>
      <c r="D12" s="2" t="s">
        <v>518</v>
      </c>
      <c r="E12" s="2" t="s">
        <v>519</v>
      </c>
      <c r="F12" s="3" t="s">
        <v>18</v>
      </c>
      <c r="G12" s="2" t="s">
        <v>676</v>
      </c>
      <c r="H12" s="30">
        <f t="shared" si="0"/>
        <v>1991</v>
      </c>
      <c r="I12" s="10" t="str">
        <f t="shared" si="1"/>
        <v>K16-35</v>
      </c>
      <c r="J12" s="9"/>
      <c r="K12" s="25"/>
      <c r="L12" s="12" t="s">
        <v>11</v>
      </c>
      <c r="M12" s="3" t="s">
        <v>13</v>
      </c>
      <c r="N12" s="23"/>
    </row>
    <row r="13" spans="1:15" ht="18" customHeight="1" x14ac:dyDescent="0.2">
      <c r="A13" s="21">
        <v>10</v>
      </c>
      <c r="B13" s="2" t="s">
        <v>556</v>
      </c>
      <c r="C13" s="2" t="s">
        <v>278</v>
      </c>
      <c r="D13" s="2"/>
      <c r="E13" s="2" t="s">
        <v>17</v>
      </c>
      <c r="F13" s="3" t="s">
        <v>10</v>
      </c>
      <c r="G13" s="2" t="s">
        <v>696</v>
      </c>
      <c r="H13" s="30">
        <f t="shared" si="0"/>
        <v>1994</v>
      </c>
      <c r="I13" s="10" t="str">
        <f t="shared" si="1"/>
        <v>M16-35</v>
      </c>
      <c r="J13" s="9"/>
      <c r="K13" s="25"/>
      <c r="L13" s="12" t="s">
        <v>11</v>
      </c>
      <c r="M13" s="3" t="s">
        <v>13</v>
      </c>
      <c r="N13" s="23"/>
    </row>
    <row r="14" spans="1:15" ht="18" customHeight="1" x14ac:dyDescent="0.2">
      <c r="A14" s="21">
        <v>11</v>
      </c>
      <c r="B14" s="2" t="s">
        <v>480</v>
      </c>
      <c r="C14" s="2" t="s">
        <v>585</v>
      </c>
      <c r="D14" s="2" t="s">
        <v>467</v>
      </c>
      <c r="E14" s="2" t="s">
        <v>90</v>
      </c>
      <c r="F14" s="3" t="s">
        <v>18</v>
      </c>
      <c r="G14" s="2" t="s">
        <v>106</v>
      </c>
      <c r="H14" s="30">
        <f t="shared" si="0"/>
        <v>1975</v>
      </c>
      <c r="I14" s="10" t="str">
        <f t="shared" si="1"/>
        <v>K36-50</v>
      </c>
      <c r="J14" s="9"/>
      <c r="K14" s="25"/>
      <c r="L14" s="12" t="s">
        <v>11</v>
      </c>
      <c r="M14" s="3" t="s">
        <v>13</v>
      </c>
      <c r="N14" s="23"/>
    </row>
    <row r="15" spans="1:15" ht="18" customHeight="1" x14ac:dyDescent="0.2">
      <c r="A15" s="21">
        <v>12</v>
      </c>
      <c r="B15" s="2" t="s">
        <v>338</v>
      </c>
      <c r="C15" s="2" t="s">
        <v>229</v>
      </c>
      <c r="D15" s="2" t="s">
        <v>524</v>
      </c>
      <c r="E15" s="2" t="s">
        <v>94</v>
      </c>
      <c r="F15" s="3" t="s">
        <v>10</v>
      </c>
      <c r="G15" s="2" t="s">
        <v>95</v>
      </c>
      <c r="H15" s="30">
        <f t="shared" si="0"/>
        <v>1978</v>
      </c>
      <c r="I15" s="10" t="str">
        <f t="shared" si="1"/>
        <v>M36-50</v>
      </c>
      <c r="J15" s="14"/>
      <c r="K15" s="26"/>
      <c r="L15" s="13" t="s">
        <v>11</v>
      </c>
      <c r="M15" s="7">
        <v>1</v>
      </c>
      <c r="N15" s="24"/>
      <c r="O15" s="6"/>
    </row>
    <row r="16" spans="1:15" ht="18" customHeight="1" x14ac:dyDescent="0.2">
      <c r="A16" s="21">
        <v>13</v>
      </c>
      <c r="B16" s="2" t="s">
        <v>570</v>
      </c>
      <c r="C16" s="2" t="s">
        <v>250</v>
      </c>
      <c r="D16" s="9"/>
      <c r="E16" s="2" t="s">
        <v>17</v>
      </c>
      <c r="F16" s="3" t="s">
        <v>10</v>
      </c>
      <c r="G16" s="2" t="s">
        <v>705</v>
      </c>
      <c r="H16" s="30">
        <f t="shared" si="0"/>
        <v>2014</v>
      </c>
      <c r="I16" s="10" t="str">
        <f t="shared" si="1"/>
        <v>M15</v>
      </c>
      <c r="J16" s="9"/>
      <c r="K16" s="25"/>
      <c r="L16" s="12" t="s">
        <v>11</v>
      </c>
      <c r="M16" s="3">
        <v>1</v>
      </c>
      <c r="N16" s="23"/>
    </row>
    <row r="17" spans="1:14" ht="18" customHeight="1" x14ac:dyDescent="0.2">
      <c r="A17" s="21">
        <v>14</v>
      </c>
      <c r="B17" s="2" t="s">
        <v>298</v>
      </c>
      <c r="C17" s="2" t="s">
        <v>180</v>
      </c>
      <c r="D17" s="2" t="s">
        <v>603</v>
      </c>
      <c r="E17" s="2" t="s">
        <v>34</v>
      </c>
      <c r="F17" s="3" t="s">
        <v>10</v>
      </c>
      <c r="G17" s="2" t="s">
        <v>35</v>
      </c>
      <c r="H17" s="30">
        <f t="shared" si="0"/>
        <v>1971</v>
      </c>
      <c r="I17" s="10" t="str">
        <f t="shared" si="1"/>
        <v>M36-50</v>
      </c>
      <c r="J17" s="9"/>
      <c r="K17" s="25"/>
      <c r="L17" s="12" t="s">
        <v>11</v>
      </c>
      <c r="M17" s="3" t="s">
        <v>13</v>
      </c>
      <c r="N17" s="23"/>
    </row>
    <row r="18" spans="1:14" ht="18" customHeight="1" x14ac:dyDescent="0.2">
      <c r="A18" s="21">
        <v>15</v>
      </c>
      <c r="B18" s="2" t="s">
        <v>361</v>
      </c>
      <c r="C18" s="2" t="s">
        <v>222</v>
      </c>
      <c r="D18" s="2"/>
      <c r="E18" s="2" t="s">
        <v>17</v>
      </c>
      <c r="F18" s="3" t="s">
        <v>10</v>
      </c>
      <c r="G18" s="2" t="s">
        <v>699</v>
      </c>
      <c r="H18" s="30">
        <f t="shared" si="0"/>
        <v>2005</v>
      </c>
      <c r="I18" s="10" t="str">
        <f t="shared" si="1"/>
        <v>M15</v>
      </c>
      <c r="J18" s="9"/>
      <c r="K18" s="25"/>
      <c r="L18" s="12" t="s">
        <v>11</v>
      </c>
      <c r="M18" s="3" t="s">
        <v>13</v>
      </c>
      <c r="N18" s="23"/>
    </row>
    <row r="19" spans="1:14" ht="18" customHeight="1" x14ac:dyDescent="0.2">
      <c r="A19" s="21">
        <v>16</v>
      </c>
      <c r="B19" s="2" t="s">
        <v>361</v>
      </c>
      <c r="C19" s="2" t="s">
        <v>189</v>
      </c>
      <c r="D19" s="2"/>
      <c r="E19" s="2" t="s">
        <v>17</v>
      </c>
      <c r="F19" s="3" t="s">
        <v>10</v>
      </c>
      <c r="G19" s="2" t="s">
        <v>698</v>
      </c>
      <c r="H19" s="30">
        <f t="shared" si="0"/>
        <v>1996</v>
      </c>
      <c r="I19" s="10" t="str">
        <f t="shared" si="1"/>
        <v>M16-35</v>
      </c>
      <c r="J19" s="9"/>
      <c r="K19" s="25"/>
      <c r="L19" s="12" t="s">
        <v>11</v>
      </c>
      <c r="M19" s="3" t="s">
        <v>13</v>
      </c>
      <c r="N19" s="23"/>
    </row>
    <row r="20" spans="1:14" ht="18" customHeight="1" x14ac:dyDescent="0.2">
      <c r="A20" s="21">
        <v>17</v>
      </c>
      <c r="B20" s="2" t="s">
        <v>361</v>
      </c>
      <c r="C20" s="2" t="s">
        <v>237</v>
      </c>
      <c r="D20" s="2" t="s">
        <v>598</v>
      </c>
      <c r="E20" s="2" t="s">
        <v>115</v>
      </c>
      <c r="F20" s="3" t="s">
        <v>10</v>
      </c>
      <c r="G20" s="2" t="s">
        <v>116</v>
      </c>
      <c r="H20" s="30">
        <f t="shared" si="0"/>
        <v>2001</v>
      </c>
      <c r="I20" s="10" t="str">
        <f t="shared" si="1"/>
        <v>M16-35</v>
      </c>
      <c r="J20" s="9"/>
      <c r="K20" s="25"/>
      <c r="L20" s="12" t="s">
        <v>11</v>
      </c>
      <c r="M20" s="3" t="s">
        <v>13</v>
      </c>
      <c r="N20" s="23"/>
    </row>
    <row r="21" spans="1:14" ht="18" customHeight="1" x14ac:dyDescent="0.2">
      <c r="A21" s="21">
        <v>18</v>
      </c>
      <c r="B21" s="2" t="s">
        <v>319</v>
      </c>
      <c r="C21" s="2" t="s">
        <v>180</v>
      </c>
      <c r="D21" s="2" t="s">
        <v>74</v>
      </c>
      <c r="E21" s="2" t="s">
        <v>15</v>
      </c>
      <c r="F21" s="3" t="s">
        <v>10</v>
      </c>
      <c r="G21" s="2" t="s">
        <v>75</v>
      </c>
      <c r="H21" s="30">
        <f t="shared" si="0"/>
        <v>1980</v>
      </c>
      <c r="I21" s="10" t="str">
        <f t="shared" si="1"/>
        <v>M36-50</v>
      </c>
      <c r="J21" s="9"/>
      <c r="K21" s="25"/>
      <c r="L21" s="12" t="s">
        <v>11</v>
      </c>
      <c r="M21" s="3" t="s">
        <v>13</v>
      </c>
      <c r="N21" s="23"/>
    </row>
    <row r="22" spans="1:14" ht="18" customHeight="1" x14ac:dyDescent="0.2">
      <c r="A22" s="21">
        <v>19</v>
      </c>
      <c r="B22" s="2" t="s">
        <v>621</v>
      </c>
      <c r="C22" s="2" t="s">
        <v>622</v>
      </c>
      <c r="D22" s="2" t="s">
        <v>623</v>
      </c>
      <c r="E22" s="2" t="s">
        <v>624</v>
      </c>
      <c r="F22" s="3" t="s">
        <v>10</v>
      </c>
      <c r="G22" s="2" t="s">
        <v>736</v>
      </c>
      <c r="H22" s="30">
        <f t="shared" si="0"/>
        <v>1967</v>
      </c>
      <c r="I22" s="10" t="str">
        <f t="shared" si="1"/>
        <v>M50+</v>
      </c>
      <c r="J22" s="9"/>
      <c r="K22" s="25"/>
      <c r="L22" s="12" t="s">
        <v>11</v>
      </c>
      <c r="M22" s="3" t="s">
        <v>13</v>
      </c>
      <c r="N22" s="23"/>
    </row>
    <row r="23" spans="1:14" ht="18" customHeight="1" x14ac:dyDescent="0.2">
      <c r="A23" s="21">
        <v>20</v>
      </c>
      <c r="B23" s="2" t="s">
        <v>347</v>
      </c>
      <c r="C23" s="2" t="s">
        <v>199</v>
      </c>
      <c r="D23" s="2"/>
      <c r="E23" s="2" t="s">
        <v>103</v>
      </c>
      <c r="F23" s="3" t="s">
        <v>10</v>
      </c>
      <c r="G23" s="2" t="s">
        <v>105</v>
      </c>
      <c r="H23" s="30">
        <f t="shared" si="0"/>
        <v>2005</v>
      </c>
      <c r="I23" s="10" t="str">
        <f t="shared" si="1"/>
        <v>M15</v>
      </c>
      <c r="J23" s="9"/>
      <c r="K23" s="25"/>
      <c r="L23" s="12" t="s">
        <v>11</v>
      </c>
      <c r="M23" s="3" t="s">
        <v>13</v>
      </c>
      <c r="N23" s="23"/>
    </row>
    <row r="24" spans="1:14" ht="18" customHeight="1" x14ac:dyDescent="0.2">
      <c r="A24" s="21">
        <v>21</v>
      </c>
      <c r="B24" s="2" t="s">
        <v>347</v>
      </c>
      <c r="C24" s="2" t="s">
        <v>195</v>
      </c>
      <c r="D24" s="2"/>
      <c r="E24" s="2" t="s">
        <v>103</v>
      </c>
      <c r="F24" s="3" t="s">
        <v>10</v>
      </c>
      <c r="G24" s="2" t="s">
        <v>104</v>
      </c>
      <c r="H24" s="30">
        <f t="shared" si="0"/>
        <v>1970</v>
      </c>
      <c r="I24" s="10" t="str">
        <f t="shared" si="1"/>
        <v>M36-50</v>
      </c>
      <c r="J24" s="9"/>
      <c r="K24" s="25"/>
      <c r="L24" s="12" t="s">
        <v>11</v>
      </c>
      <c r="M24" s="3" t="s">
        <v>13</v>
      </c>
      <c r="N24" s="23"/>
    </row>
    <row r="25" spans="1:14" ht="18" customHeight="1" x14ac:dyDescent="0.2">
      <c r="A25" s="21">
        <v>22</v>
      </c>
      <c r="B25" s="2" t="s">
        <v>334</v>
      </c>
      <c r="C25" s="2" t="s">
        <v>275</v>
      </c>
      <c r="D25" s="2"/>
      <c r="E25" s="2" t="s">
        <v>15</v>
      </c>
      <c r="F25" s="3" t="s">
        <v>18</v>
      </c>
      <c r="G25" s="2" t="s">
        <v>746</v>
      </c>
      <c r="H25" s="30">
        <f t="shared" si="0"/>
        <v>1975</v>
      </c>
      <c r="I25" s="10" t="str">
        <f t="shared" si="1"/>
        <v>K36-50</v>
      </c>
      <c r="J25" s="9"/>
      <c r="K25" s="25"/>
      <c r="L25" s="12" t="s">
        <v>11</v>
      </c>
      <c r="M25" s="3" t="s">
        <v>13</v>
      </c>
      <c r="N25" s="23"/>
    </row>
    <row r="26" spans="1:14" ht="18" customHeight="1" x14ac:dyDescent="0.2">
      <c r="A26" s="21">
        <v>23</v>
      </c>
      <c r="B26" s="51" t="s">
        <v>334</v>
      </c>
      <c r="C26" s="51" t="s">
        <v>226</v>
      </c>
      <c r="D26" s="51" t="s">
        <v>24</v>
      </c>
      <c r="E26" s="51" t="s">
        <v>17</v>
      </c>
      <c r="F26" s="52" t="s">
        <v>18</v>
      </c>
      <c r="G26" s="54">
        <v>32841</v>
      </c>
      <c r="H26" s="53">
        <f t="shared" si="0"/>
        <v>1989</v>
      </c>
      <c r="I26" s="55" t="str">
        <f t="shared" si="1"/>
        <v>K16-35</v>
      </c>
      <c r="J26" s="56"/>
      <c r="K26" s="25"/>
      <c r="L26" s="12"/>
      <c r="M26" s="3"/>
      <c r="N26" s="23"/>
    </row>
    <row r="27" spans="1:14" ht="18" customHeight="1" x14ac:dyDescent="0.2">
      <c r="A27" s="21">
        <v>24</v>
      </c>
      <c r="B27" s="2" t="s">
        <v>368</v>
      </c>
      <c r="C27" s="2" t="s">
        <v>264</v>
      </c>
      <c r="D27" s="2"/>
      <c r="E27" s="2" t="s">
        <v>15</v>
      </c>
      <c r="F27" s="3" t="s">
        <v>10</v>
      </c>
      <c r="G27" s="2" t="s">
        <v>745</v>
      </c>
      <c r="H27" s="30">
        <f t="shared" si="0"/>
        <v>1975</v>
      </c>
      <c r="I27" s="10" t="str">
        <f t="shared" si="1"/>
        <v>M36-50</v>
      </c>
      <c r="J27" s="9"/>
      <c r="K27" s="25"/>
      <c r="L27" s="12" t="s">
        <v>11</v>
      </c>
      <c r="M27" s="3" t="s">
        <v>13</v>
      </c>
      <c r="N27" s="23"/>
    </row>
    <row r="28" spans="1:14" ht="18" customHeight="1" x14ac:dyDescent="0.2">
      <c r="A28" s="21">
        <v>25</v>
      </c>
      <c r="B28" s="2" t="s">
        <v>660</v>
      </c>
      <c r="C28" s="2" t="s">
        <v>274</v>
      </c>
      <c r="D28" s="44" t="s">
        <v>661</v>
      </c>
      <c r="E28" s="2" t="s">
        <v>60</v>
      </c>
      <c r="F28" s="3" t="s">
        <v>18</v>
      </c>
      <c r="G28" s="2" t="s">
        <v>759</v>
      </c>
      <c r="H28" s="30">
        <f t="shared" si="0"/>
        <v>1978</v>
      </c>
      <c r="I28" s="10" t="str">
        <f t="shared" si="1"/>
        <v>K36-50</v>
      </c>
      <c r="J28" s="9"/>
      <c r="K28" s="25"/>
      <c r="L28" s="12" t="s">
        <v>11</v>
      </c>
      <c r="M28" s="3" t="s">
        <v>13</v>
      </c>
      <c r="N28" s="23"/>
    </row>
    <row r="29" spans="1:14" ht="18" customHeight="1" x14ac:dyDescent="0.2">
      <c r="A29" s="21">
        <v>26</v>
      </c>
      <c r="B29" s="2" t="s">
        <v>656</v>
      </c>
      <c r="C29" s="2" t="s">
        <v>561</v>
      </c>
      <c r="D29" s="2" t="s">
        <v>33</v>
      </c>
      <c r="E29" s="2" t="s">
        <v>34</v>
      </c>
      <c r="F29" s="3" t="s">
        <v>10</v>
      </c>
      <c r="G29" s="2" t="s">
        <v>755</v>
      </c>
      <c r="H29" s="30">
        <f t="shared" si="0"/>
        <v>1976</v>
      </c>
      <c r="I29" s="10" t="str">
        <f t="shared" si="1"/>
        <v>M36-50</v>
      </c>
      <c r="J29" s="9"/>
      <c r="K29" s="25"/>
      <c r="L29" s="12" t="s">
        <v>11</v>
      </c>
      <c r="M29" s="3" t="s">
        <v>13</v>
      </c>
      <c r="N29" s="23"/>
    </row>
    <row r="30" spans="1:14" ht="18" customHeight="1" x14ac:dyDescent="0.2">
      <c r="A30" s="21">
        <v>27</v>
      </c>
      <c r="B30" s="2" t="s">
        <v>587</v>
      </c>
      <c r="C30" s="2" t="s">
        <v>219</v>
      </c>
      <c r="D30" s="2"/>
      <c r="E30" s="2" t="s">
        <v>17</v>
      </c>
      <c r="F30" s="3" t="s">
        <v>10</v>
      </c>
      <c r="G30" s="2" t="s">
        <v>716</v>
      </c>
      <c r="H30" s="30">
        <f t="shared" si="0"/>
        <v>1981</v>
      </c>
      <c r="I30" s="10" t="str">
        <f t="shared" si="1"/>
        <v>M36-50</v>
      </c>
      <c r="J30" s="9"/>
      <c r="K30" s="25"/>
      <c r="L30" s="12" t="s">
        <v>11</v>
      </c>
      <c r="M30" s="3">
        <v>1</v>
      </c>
      <c r="N30" s="23"/>
    </row>
    <row r="31" spans="1:14" ht="18" customHeight="1" x14ac:dyDescent="0.2">
      <c r="A31" s="21">
        <v>28</v>
      </c>
      <c r="B31" s="2" t="s">
        <v>364</v>
      </c>
      <c r="C31" s="2" t="s">
        <v>205</v>
      </c>
      <c r="D31" s="2"/>
      <c r="E31" s="2" t="s">
        <v>553</v>
      </c>
      <c r="F31" s="3" t="s">
        <v>10</v>
      </c>
      <c r="G31" s="2" t="s">
        <v>120</v>
      </c>
      <c r="H31" s="30">
        <f t="shared" si="0"/>
        <v>1990</v>
      </c>
      <c r="I31" s="10" t="str">
        <f t="shared" si="1"/>
        <v>M16-35</v>
      </c>
      <c r="J31" s="9"/>
      <c r="K31" s="25"/>
      <c r="L31" s="12" t="s">
        <v>11</v>
      </c>
      <c r="M31" s="3" t="s">
        <v>13</v>
      </c>
      <c r="N31" s="23"/>
    </row>
    <row r="32" spans="1:14" ht="18" customHeight="1" x14ac:dyDescent="0.2">
      <c r="A32" s="21">
        <v>29</v>
      </c>
      <c r="B32" s="2" t="s">
        <v>386</v>
      </c>
      <c r="C32" s="2" t="s">
        <v>281</v>
      </c>
      <c r="D32" s="2" t="s">
        <v>525</v>
      </c>
      <c r="E32" s="2" t="s">
        <v>145</v>
      </c>
      <c r="F32" s="3" t="s">
        <v>10</v>
      </c>
      <c r="G32" s="2" t="s">
        <v>146</v>
      </c>
      <c r="H32" s="30">
        <f t="shared" si="0"/>
        <v>1990</v>
      </c>
      <c r="I32" s="10" t="str">
        <f t="shared" si="1"/>
        <v>M16-35</v>
      </c>
      <c r="J32" s="9"/>
      <c r="K32" s="25"/>
      <c r="L32" s="12" t="s">
        <v>11</v>
      </c>
      <c r="M32" s="3" t="s">
        <v>13</v>
      </c>
      <c r="N32" s="23"/>
    </row>
    <row r="33" spans="1:14" ht="18" customHeight="1" x14ac:dyDescent="0.2">
      <c r="A33" s="21">
        <v>30</v>
      </c>
      <c r="B33" s="2" t="s">
        <v>383</v>
      </c>
      <c r="C33" s="2" t="s">
        <v>669</v>
      </c>
      <c r="D33" s="2" t="s">
        <v>547</v>
      </c>
      <c r="E33" s="2" t="s">
        <v>103</v>
      </c>
      <c r="F33" s="3" t="s">
        <v>10</v>
      </c>
      <c r="G33" s="2" t="s">
        <v>141</v>
      </c>
      <c r="H33" s="30">
        <f t="shared" si="0"/>
        <v>2006</v>
      </c>
      <c r="I33" s="10" t="str">
        <f t="shared" si="1"/>
        <v>M15</v>
      </c>
      <c r="J33" s="9"/>
      <c r="K33" s="25"/>
      <c r="L33" s="12" t="s">
        <v>11</v>
      </c>
      <c r="M33" s="3" t="s">
        <v>13</v>
      </c>
      <c r="N33" s="23"/>
    </row>
    <row r="34" spans="1:14" ht="18" customHeight="1" x14ac:dyDescent="0.2">
      <c r="A34" s="21">
        <v>31</v>
      </c>
      <c r="B34" s="2" t="s">
        <v>670</v>
      </c>
      <c r="C34" s="2" t="s">
        <v>173</v>
      </c>
      <c r="D34" s="2" t="s">
        <v>671</v>
      </c>
      <c r="E34" s="2" t="s">
        <v>17</v>
      </c>
      <c r="F34" s="3" t="s">
        <v>18</v>
      </c>
      <c r="G34" s="2" t="s">
        <v>765</v>
      </c>
      <c r="H34" s="30">
        <f t="shared" si="0"/>
        <v>1971</v>
      </c>
      <c r="I34" s="10" t="str">
        <f t="shared" si="1"/>
        <v>K36-50</v>
      </c>
      <c r="J34" s="9"/>
      <c r="K34" s="25"/>
      <c r="L34" s="12" t="s">
        <v>11</v>
      </c>
      <c r="M34" s="3" t="s">
        <v>13</v>
      </c>
      <c r="N34" s="23"/>
    </row>
    <row r="35" spans="1:14" ht="18" customHeight="1" x14ac:dyDescent="0.2">
      <c r="A35" s="21">
        <v>32</v>
      </c>
      <c r="B35" s="2" t="s">
        <v>599</v>
      </c>
      <c r="C35" s="2" t="s">
        <v>464</v>
      </c>
      <c r="D35" s="2" t="s">
        <v>600</v>
      </c>
      <c r="E35" s="2" t="s">
        <v>601</v>
      </c>
      <c r="F35" s="3" t="s">
        <v>18</v>
      </c>
      <c r="G35" s="2" t="s">
        <v>725</v>
      </c>
      <c r="H35" s="30">
        <f t="shared" si="0"/>
        <v>1974</v>
      </c>
      <c r="I35" s="10" t="str">
        <f t="shared" si="1"/>
        <v>K36-50</v>
      </c>
      <c r="J35" s="9"/>
      <c r="K35" s="25"/>
      <c r="L35" s="12" t="s">
        <v>11</v>
      </c>
      <c r="M35" s="3">
        <v>1</v>
      </c>
      <c r="N35" s="23"/>
    </row>
    <row r="36" spans="1:14" ht="18" customHeight="1" x14ac:dyDescent="0.2">
      <c r="A36" s="21">
        <v>33</v>
      </c>
      <c r="B36" s="2" t="s">
        <v>295</v>
      </c>
      <c r="C36" s="2" t="s">
        <v>174</v>
      </c>
      <c r="D36" s="2" t="s">
        <v>24</v>
      </c>
      <c r="E36" s="2" t="s">
        <v>17</v>
      </c>
      <c r="F36" s="3" t="s">
        <v>18</v>
      </c>
      <c r="G36" s="2" t="s">
        <v>25</v>
      </c>
      <c r="H36" s="30">
        <f t="shared" ref="H36:H67" si="2">YEAR(G36)</f>
        <v>2002</v>
      </c>
      <c r="I36" s="10" t="str">
        <f t="shared" ref="I36:I67" si="3">IF(F36="M",IF($O$3-H36&gt;50,"M50+",IF($O$3-H36&gt;35,"M36-50",IF($O$3-H36&gt;15,"M16-35","M15"))),IF($O$3-H36&gt;50,"K50+",IF($O$3-H36&gt;35,"K36-50",IF($O$3-H36&gt;15,"K16-35","K15"))))</f>
        <v>K16-35</v>
      </c>
      <c r="J36" s="9"/>
      <c r="K36" s="25"/>
      <c r="L36" s="12" t="s">
        <v>11</v>
      </c>
      <c r="M36" s="3">
        <v>1</v>
      </c>
      <c r="N36" s="23"/>
    </row>
    <row r="37" spans="1:14" ht="18" customHeight="1" x14ac:dyDescent="0.2">
      <c r="A37" s="21">
        <v>34</v>
      </c>
      <c r="B37" s="2" t="s">
        <v>295</v>
      </c>
      <c r="C37" s="2" t="s">
        <v>175</v>
      </c>
      <c r="D37" s="2" t="s">
        <v>24</v>
      </c>
      <c r="E37" s="2" t="s">
        <v>17</v>
      </c>
      <c r="F37" s="3" t="s">
        <v>10</v>
      </c>
      <c r="G37" s="2" t="s">
        <v>27</v>
      </c>
      <c r="H37" s="30">
        <f t="shared" si="2"/>
        <v>1975</v>
      </c>
      <c r="I37" s="10" t="str">
        <f t="shared" si="3"/>
        <v>M36-50</v>
      </c>
      <c r="J37" s="9"/>
      <c r="K37" s="25"/>
      <c r="L37" s="12" t="s">
        <v>11</v>
      </c>
      <c r="M37" s="3" t="s">
        <v>13</v>
      </c>
      <c r="N37" s="23"/>
    </row>
    <row r="38" spans="1:14" ht="18" customHeight="1" x14ac:dyDescent="0.2">
      <c r="A38" s="21">
        <v>35</v>
      </c>
      <c r="B38" s="2" t="s">
        <v>387</v>
      </c>
      <c r="C38" s="2" t="s">
        <v>170</v>
      </c>
      <c r="D38" s="2" t="s">
        <v>603</v>
      </c>
      <c r="E38" s="2" t="s">
        <v>34</v>
      </c>
      <c r="F38" s="3" t="s">
        <v>10</v>
      </c>
      <c r="G38" s="2" t="s">
        <v>753</v>
      </c>
      <c r="H38" s="30">
        <f t="shared" si="2"/>
        <v>1979</v>
      </c>
      <c r="I38" s="10" t="str">
        <f t="shared" si="3"/>
        <v>M36-50</v>
      </c>
      <c r="J38" s="9"/>
      <c r="K38" s="25"/>
      <c r="L38" s="12" t="s">
        <v>11</v>
      </c>
      <c r="M38" s="3" t="s">
        <v>13</v>
      </c>
      <c r="N38" s="23"/>
    </row>
    <row r="39" spans="1:14" ht="18" customHeight="1" x14ac:dyDescent="0.2">
      <c r="A39" s="21">
        <v>36</v>
      </c>
      <c r="B39" s="2" t="s">
        <v>373</v>
      </c>
      <c r="C39" s="2" t="s">
        <v>179</v>
      </c>
      <c r="D39" s="2" t="s">
        <v>524</v>
      </c>
      <c r="E39" s="2" t="s">
        <v>17</v>
      </c>
      <c r="F39" s="3" t="s">
        <v>18</v>
      </c>
      <c r="G39" s="2" t="s">
        <v>130</v>
      </c>
      <c r="H39" s="30">
        <f t="shared" si="2"/>
        <v>1977</v>
      </c>
      <c r="I39" s="10" t="str">
        <f t="shared" si="3"/>
        <v>K36-50</v>
      </c>
      <c r="J39" s="9"/>
      <c r="K39" s="25"/>
      <c r="L39" s="12" t="s">
        <v>11</v>
      </c>
      <c r="M39" s="3" t="s">
        <v>13</v>
      </c>
      <c r="N39" s="23"/>
    </row>
    <row r="40" spans="1:14" ht="18" customHeight="1" x14ac:dyDescent="0.2">
      <c r="A40" s="21">
        <v>37</v>
      </c>
      <c r="B40" s="2" t="s">
        <v>373</v>
      </c>
      <c r="C40" s="2" t="s">
        <v>180</v>
      </c>
      <c r="D40" s="2"/>
      <c r="E40" s="2" t="s">
        <v>17</v>
      </c>
      <c r="F40" s="3" t="s">
        <v>10</v>
      </c>
      <c r="G40" s="2" t="s">
        <v>704</v>
      </c>
      <c r="H40" s="30">
        <f t="shared" si="2"/>
        <v>1976</v>
      </c>
      <c r="I40" s="10" t="str">
        <f t="shared" si="3"/>
        <v>M36-50</v>
      </c>
      <c r="J40" s="9"/>
      <c r="K40" s="25"/>
      <c r="L40" s="12" t="s">
        <v>11</v>
      </c>
      <c r="M40" s="3" t="s">
        <v>13</v>
      </c>
      <c r="N40" s="23"/>
    </row>
    <row r="41" spans="1:14" ht="18" customHeight="1" x14ac:dyDescent="0.2">
      <c r="A41" s="21">
        <v>38</v>
      </c>
      <c r="B41" s="51" t="s">
        <v>801</v>
      </c>
      <c r="C41" s="51" t="s">
        <v>255</v>
      </c>
      <c r="D41" s="51"/>
      <c r="E41" s="51"/>
      <c r="F41" s="52" t="s">
        <v>10</v>
      </c>
      <c r="G41" s="54">
        <v>32293</v>
      </c>
      <c r="H41" s="30">
        <f t="shared" si="2"/>
        <v>1988</v>
      </c>
      <c r="I41" s="10" t="str">
        <f t="shared" si="3"/>
        <v>M16-35</v>
      </c>
      <c r="J41" s="9"/>
      <c r="K41" s="25"/>
      <c r="L41" s="12"/>
      <c r="M41" s="3"/>
      <c r="N41" s="23"/>
    </row>
    <row r="42" spans="1:14" ht="18" customHeight="1" x14ac:dyDescent="0.2">
      <c r="A42" s="21">
        <v>39</v>
      </c>
      <c r="B42" s="2" t="s">
        <v>613</v>
      </c>
      <c r="C42" s="2" t="s">
        <v>614</v>
      </c>
      <c r="D42" s="2"/>
      <c r="E42" s="2" t="s">
        <v>615</v>
      </c>
      <c r="F42" s="3" t="s">
        <v>18</v>
      </c>
      <c r="G42" s="2" t="s">
        <v>732</v>
      </c>
      <c r="H42" s="30">
        <f t="shared" si="2"/>
        <v>2005</v>
      </c>
      <c r="I42" s="10" t="str">
        <f t="shared" si="3"/>
        <v>K15</v>
      </c>
      <c r="J42" s="9"/>
      <c r="K42" s="25"/>
      <c r="L42" s="12" t="s">
        <v>11</v>
      </c>
      <c r="M42" s="3" t="s">
        <v>13</v>
      </c>
      <c r="N42" s="23"/>
    </row>
    <row r="43" spans="1:14" ht="18" customHeight="1" x14ac:dyDescent="0.2">
      <c r="A43" s="21">
        <v>40</v>
      </c>
      <c r="B43" s="2" t="s">
        <v>636</v>
      </c>
      <c r="C43" s="2" t="s">
        <v>250</v>
      </c>
      <c r="D43" s="2" t="s">
        <v>637</v>
      </c>
      <c r="E43" s="2" t="s">
        <v>147</v>
      </c>
      <c r="F43" s="3" t="s">
        <v>10</v>
      </c>
      <c r="G43" s="2" t="s">
        <v>742</v>
      </c>
      <c r="H43" s="30">
        <f t="shared" si="2"/>
        <v>1975</v>
      </c>
      <c r="I43" s="10" t="str">
        <f t="shared" si="3"/>
        <v>M36-50</v>
      </c>
      <c r="J43" s="9"/>
      <c r="K43" s="25"/>
      <c r="L43" s="12" t="s">
        <v>11</v>
      </c>
      <c r="M43" s="3" t="s">
        <v>13</v>
      </c>
      <c r="N43" s="23"/>
    </row>
    <row r="44" spans="1:14" ht="18" customHeight="1" x14ac:dyDescent="0.2">
      <c r="A44" s="21">
        <v>41</v>
      </c>
      <c r="B44" s="51" t="s">
        <v>379</v>
      </c>
      <c r="C44" s="51" t="s">
        <v>195</v>
      </c>
      <c r="D44" s="51" t="s">
        <v>24</v>
      </c>
      <c r="E44" s="51" t="s">
        <v>17</v>
      </c>
      <c r="F44" s="52" t="s">
        <v>10</v>
      </c>
      <c r="G44" s="54">
        <v>27720</v>
      </c>
      <c r="H44" s="30">
        <f t="shared" si="2"/>
        <v>1975</v>
      </c>
      <c r="I44" s="10" t="str">
        <f t="shared" si="3"/>
        <v>M36-50</v>
      </c>
      <c r="J44" s="9"/>
      <c r="K44" s="25"/>
      <c r="L44" s="12"/>
      <c r="M44" s="3"/>
      <c r="N44" s="23"/>
    </row>
    <row r="45" spans="1:14" ht="18" customHeight="1" x14ac:dyDescent="0.2">
      <c r="A45" s="21">
        <v>42</v>
      </c>
      <c r="B45" s="2" t="s">
        <v>379</v>
      </c>
      <c r="C45" s="2" t="s">
        <v>277</v>
      </c>
      <c r="D45" s="2" t="s">
        <v>626</v>
      </c>
      <c r="E45" s="2" t="s">
        <v>17</v>
      </c>
      <c r="F45" s="3" t="s">
        <v>18</v>
      </c>
      <c r="G45" s="2" t="s">
        <v>139</v>
      </c>
      <c r="H45" s="30">
        <f t="shared" si="2"/>
        <v>1980</v>
      </c>
      <c r="I45" s="10" t="str">
        <f t="shared" si="3"/>
        <v>K36-50</v>
      </c>
      <c r="J45" s="9"/>
      <c r="K45" s="25"/>
      <c r="L45" s="12" t="s">
        <v>11</v>
      </c>
      <c r="M45" s="3" t="s">
        <v>13</v>
      </c>
      <c r="N45" s="23"/>
    </row>
    <row r="46" spans="1:14" ht="18" customHeight="1" x14ac:dyDescent="0.2">
      <c r="A46" s="21">
        <v>43</v>
      </c>
      <c r="B46" s="2" t="s">
        <v>379</v>
      </c>
      <c r="C46" s="2" t="s">
        <v>240</v>
      </c>
      <c r="D46" s="2" t="s">
        <v>627</v>
      </c>
      <c r="E46" s="2" t="s">
        <v>90</v>
      </c>
      <c r="F46" s="3" t="s">
        <v>18</v>
      </c>
      <c r="G46" s="2" t="s">
        <v>738</v>
      </c>
      <c r="H46" s="30">
        <f t="shared" si="2"/>
        <v>2005</v>
      </c>
      <c r="I46" s="10" t="str">
        <f t="shared" si="3"/>
        <v>K15</v>
      </c>
      <c r="J46" s="9"/>
      <c r="K46" s="25"/>
      <c r="L46" s="12" t="s">
        <v>11</v>
      </c>
      <c r="M46" s="3" t="s">
        <v>13</v>
      </c>
      <c r="N46" s="23"/>
    </row>
    <row r="47" spans="1:14" ht="18" customHeight="1" x14ac:dyDescent="0.2">
      <c r="A47" s="21">
        <v>44</v>
      </c>
      <c r="B47" s="2" t="s">
        <v>396</v>
      </c>
      <c r="C47" s="2" t="s">
        <v>192</v>
      </c>
      <c r="D47" s="2" t="s">
        <v>528</v>
      </c>
      <c r="E47" s="2" t="s">
        <v>17</v>
      </c>
      <c r="F47" s="3" t="s">
        <v>18</v>
      </c>
      <c r="G47" s="2" t="s">
        <v>160</v>
      </c>
      <c r="H47" s="30">
        <f t="shared" si="2"/>
        <v>1969</v>
      </c>
      <c r="I47" s="10" t="str">
        <f t="shared" si="3"/>
        <v>K36-50</v>
      </c>
      <c r="J47" s="9"/>
      <c r="K47" s="25"/>
      <c r="L47" s="12" t="s">
        <v>11</v>
      </c>
      <c r="M47" s="3" t="s">
        <v>13</v>
      </c>
      <c r="N47" s="23"/>
    </row>
    <row r="48" spans="1:14" ht="18" customHeight="1" x14ac:dyDescent="0.2">
      <c r="A48" s="21">
        <v>45</v>
      </c>
      <c r="B48" s="2" t="s">
        <v>592</v>
      </c>
      <c r="C48" s="2" t="s">
        <v>256</v>
      </c>
      <c r="D48" s="2"/>
      <c r="E48" s="2" t="s">
        <v>17</v>
      </c>
      <c r="F48" s="3" t="s">
        <v>18</v>
      </c>
      <c r="G48" s="2" t="s">
        <v>723</v>
      </c>
      <c r="H48" s="30">
        <f t="shared" si="2"/>
        <v>1969</v>
      </c>
      <c r="I48" s="10" t="str">
        <f t="shared" si="3"/>
        <v>K36-50</v>
      </c>
      <c r="J48" s="9"/>
      <c r="K48" s="25"/>
      <c r="L48" s="12" t="s">
        <v>11</v>
      </c>
      <c r="M48" s="3" t="s">
        <v>13</v>
      </c>
      <c r="N48" s="23"/>
    </row>
    <row r="49" spans="1:14" ht="18" customHeight="1" x14ac:dyDescent="0.2">
      <c r="A49" s="21">
        <v>46</v>
      </c>
      <c r="B49" s="2" t="s">
        <v>664</v>
      </c>
      <c r="C49" s="2" t="s">
        <v>287</v>
      </c>
      <c r="D49" s="2" t="s">
        <v>665</v>
      </c>
      <c r="E49" s="2" t="s">
        <v>17</v>
      </c>
      <c r="F49" s="3" t="s">
        <v>10</v>
      </c>
      <c r="G49" s="2" t="s">
        <v>762</v>
      </c>
      <c r="H49" s="30">
        <f t="shared" si="2"/>
        <v>1982</v>
      </c>
      <c r="I49" s="10" t="str">
        <f t="shared" si="3"/>
        <v>M36-50</v>
      </c>
      <c r="J49" s="9"/>
      <c r="K49" s="25"/>
      <c r="L49" s="12" t="s">
        <v>11</v>
      </c>
      <c r="M49" s="3" t="s">
        <v>13</v>
      </c>
      <c r="N49" s="23"/>
    </row>
    <row r="50" spans="1:14" ht="18" customHeight="1" x14ac:dyDescent="0.2">
      <c r="A50" s="21">
        <v>47</v>
      </c>
      <c r="B50" s="2" t="s">
        <v>457</v>
      </c>
      <c r="C50" s="2" t="s">
        <v>458</v>
      </c>
      <c r="D50" s="2" t="s">
        <v>14</v>
      </c>
      <c r="E50" s="2" t="s">
        <v>583</v>
      </c>
      <c r="F50" s="3" t="s">
        <v>10</v>
      </c>
      <c r="G50" s="2" t="s">
        <v>713</v>
      </c>
      <c r="H50" s="30">
        <f t="shared" si="2"/>
        <v>1974</v>
      </c>
      <c r="I50" s="10" t="str">
        <f t="shared" si="3"/>
        <v>M36-50</v>
      </c>
      <c r="J50" s="9"/>
      <c r="K50" s="25"/>
      <c r="L50" s="12" t="s">
        <v>11</v>
      </c>
      <c r="M50" s="3">
        <v>1</v>
      </c>
      <c r="N50" s="23"/>
    </row>
    <row r="51" spans="1:14" ht="18" customHeight="1" x14ac:dyDescent="0.2">
      <c r="A51" s="21">
        <v>48</v>
      </c>
      <c r="B51" s="2" t="s">
        <v>567</v>
      </c>
      <c r="C51" s="2" t="s">
        <v>255</v>
      </c>
      <c r="D51" s="2" t="s">
        <v>568</v>
      </c>
      <c r="E51" s="2" t="s">
        <v>550</v>
      </c>
      <c r="F51" s="3" t="s">
        <v>10</v>
      </c>
      <c r="G51" s="2" t="s">
        <v>702</v>
      </c>
      <c r="H51" s="30">
        <f t="shared" si="2"/>
        <v>1972</v>
      </c>
      <c r="I51" s="10" t="str">
        <f t="shared" si="3"/>
        <v>M36-50</v>
      </c>
      <c r="J51" s="9"/>
      <c r="K51" s="25"/>
      <c r="L51" s="12" t="s">
        <v>11</v>
      </c>
      <c r="M51" s="3" t="s">
        <v>13</v>
      </c>
      <c r="N51" s="23"/>
    </row>
    <row r="52" spans="1:14" ht="18" customHeight="1" x14ac:dyDescent="0.2">
      <c r="A52" s="21">
        <v>49</v>
      </c>
      <c r="B52" s="2" t="s">
        <v>617</v>
      </c>
      <c r="C52" s="2" t="s">
        <v>278</v>
      </c>
      <c r="D52" s="2"/>
      <c r="E52" s="2" t="s">
        <v>17</v>
      </c>
      <c r="F52" s="3" t="s">
        <v>10</v>
      </c>
      <c r="G52" s="2" t="s">
        <v>734</v>
      </c>
      <c r="H52" s="30">
        <f t="shared" si="2"/>
        <v>1978</v>
      </c>
      <c r="I52" s="10" t="str">
        <f t="shared" si="3"/>
        <v>M36-50</v>
      </c>
      <c r="J52" s="9"/>
      <c r="K52" s="25"/>
      <c r="L52" s="12" t="s">
        <v>11</v>
      </c>
      <c r="M52" s="3">
        <v>1</v>
      </c>
      <c r="N52" s="23"/>
    </row>
    <row r="53" spans="1:14" ht="18" customHeight="1" x14ac:dyDescent="0.2">
      <c r="A53" s="21">
        <v>50</v>
      </c>
      <c r="B53" s="2" t="s">
        <v>617</v>
      </c>
      <c r="C53" s="2" t="s">
        <v>254</v>
      </c>
      <c r="D53" s="2"/>
      <c r="E53" s="2" t="s">
        <v>17</v>
      </c>
      <c r="F53" s="3" t="s">
        <v>10</v>
      </c>
      <c r="G53" s="2" t="s">
        <v>734</v>
      </c>
      <c r="H53" s="30">
        <f t="shared" si="2"/>
        <v>1978</v>
      </c>
      <c r="I53" s="10" t="str">
        <f t="shared" si="3"/>
        <v>M36-50</v>
      </c>
      <c r="J53" s="9"/>
      <c r="K53" s="25"/>
      <c r="L53" s="12" t="s">
        <v>11</v>
      </c>
      <c r="M53" s="3" t="s">
        <v>13</v>
      </c>
      <c r="N53" s="23"/>
    </row>
    <row r="54" spans="1:14" ht="18" customHeight="1" x14ac:dyDescent="0.2">
      <c r="A54" s="21">
        <v>51</v>
      </c>
      <c r="B54" s="2" t="s">
        <v>300</v>
      </c>
      <c r="C54" s="2" t="s">
        <v>185</v>
      </c>
      <c r="D54" s="2" t="s">
        <v>528</v>
      </c>
      <c r="E54" s="2" t="s">
        <v>17</v>
      </c>
      <c r="F54" s="3" t="s">
        <v>10</v>
      </c>
      <c r="G54" s="2" t="s">
        <v>38</v>
      </c>
      <c r="H54" s="30">
        <f t="shared" si="2"/>
        <v>1975</v>
      </c>
      <c r="I54" s="10" t="str">
        <f t="shared" si="3"/>
        <v>M36-50</v>
      </c>
      <c r="J54" s="9"/>
      <c r="K54" s="25"/>
      <c r="L54" s="12" t="s">
        <v>11</v>
      </c>
      <c r="M54" s="3" t="s">
        <v>13</v>
      </c>
      <c r="N54" s="23"/>
    </row>
    <row r="55" spans="1:14" ht="18" customHeight="1" x14ac:dyDescent="0.2">
      <c r="A55" s="21">
        <v>52</v>
      </c>
      <c r="B55" s="2" t="s">
        <v>610</v>
      </c>
      <c r="C55" s="2" t="s">
        <v>611</v>
      </c>
      <c r="D55" s="2" t="s">
        <v>45</v>
      </c>
      <c r="E55" s="2" t="s">
        <v>612</v>
      </c>
      <c r="F55" s="3" t="s">
        <v>10</v>
      </c>
      <c r="G55" s="2" t="s">
        <v>731</v>
      </c>
      <c r="H55" s="30">
        <f t="shared" si="2"/>
        <v>1998</v>
      </c>
      <c r="I55" s="10" t="str">
        <f t="shared" si="3"/>
        <v>M16-35</v>
      </c>
      <c r="J55" s="9"/>
      <c r="K55" s="25"/>
      <c r="L55" s="12" t="s">
        <v>11</v>
      </c>
      <c r="M55" s="3" t="s">
        <v>13</v>
      </c>
      <c r="N55" s="23"/>
    </row>
    <row r="56" spans="1:14" ht="18" customHeight="1" x14ac:dyDescent="0.2">
      <c r="A56" s="21">
        <v>53</v>
      </c>
      <c r="B56" s="2" t="s">
        <v>572</v>
      </c>
      <c r="C56" s="2" t="s">
        <v>187</v>
      </c>
      <c r="D56" s="2"/>
      <c r="E56" s="2" t="s">
        <v>17</v>
      </c>
      <c r="F56" s="3" t="s">
        <v>10</v>
      </c>
      <c r="G56" s="2" t="s">
        <v>41</v>
      </c>
      <c r="H56" s="30">
        <f t="shared" si="2"/>
        <v>1978</v>
      </c>
      <c r="I56" s="10" t="str">
        <f t="shared" si="3"/>
        <v>M36-50</v>
      </c>
      <c r="J56" s="9"/>
      <c r="K56" s="25"/>
      <c r="L56" s="12" t="s">
        <v>11</v>
      </c>
      <c r="M56" s="3" t="s">
        <v>13</v>
      </c>
      <c r="N56" s="23"/>
    </row>
    <row r="57" spans="1:14" ht="18" customHeight="1" x14ac:dyDescent="0.2">
      <c r="A57" s="21">
        <v>54</v>
      </c>
      <c r="B57" s="2" t="s">
        <v>608</v>
      </c>
      <c r="C57" s="2" t="s">
        <v>272</v>
      </c>
      <c r="D57" s="2" t="s">
        <v>609</v>
      </c>
      <c r="E57" s="2" t="s">
        <v>22</v>
      </c>
      <c r="F57" s="3" t="s">
        <v>10</v>
      </c>
      <c r="G57" s="2" t="s">
        <v>730</v>
      </c>
      <c r="H57" s="30">
        <f t="shared" si="2"/>
        <v>1978</v>
      </c>
      <c r="I57" s="10" t="str">
        <f t="shared" si="3"/>
        <v>M36-50</v>
      </c>
      <c r="J57" s="9"/>
      <c r="K57" s="25"/>
      <c r="L57" s="12" t="s">
        <v>11</v>
      </c>
      <c r="M57" s="3" t="s">
        <v>13</v>
      </c>
      <c r="N57" s="23"/>
    </row>
    <row r="58" spans="1:14" ht="18" customHeight="1" x14ac:dyDescent="0.2">
      <c r="A58" s="21">
        <v>55</v>
      </c>
      <c r="B58" s="2" t="s">
        <v>535</v>
      </c>
      <c r="C58" s="2" t="s">
        <v>258</v>
      </c>
      <c r="D58" s="2" t="s">
        <v>525</v>
      </c>
      <c r="E58" s="2" t="s">
        <v>17</v>
      </c>
      <c r="F58" s="3" t="s">
        <v>10</v>
      </c>
      <c r="G58" s="2" t="s">
        <v>686</v>
      </c>
      <c r="H58" s="30">
        <f t="shared" si="2"/>
        <v>1987</v>
      </c>
      <c r="I58" s="10" t="str">
        <f t="shared" si="3"/>
        <v>M16-35</v>
      </c>
      <c r="J58" s="9"/>
      <c r="K58" s="25"/>
      <c r="L58" s="12" t="s">
        <v>11</v>
      </c>
      <c r="M58" s="3" t="s">
        <v>13</v>
      </c>
      <c r="N58" s="23"/>
    </row>
    <row r="59" spans="1:14" ht="18" customHeight="1" x14ac:dyDescent="0.2">
      <c r="A59" s="21">
        <v>56</v>
      </c>
      <c r="B59" s="2" t="s">
        <v>332</v>
      </c>
      <c r="C59" s="2" t="s">
        <v>471</v>
      </c>
      <c r="D59" s="2" t="s">
        <v>546</v>
      </c>
      <c r="E59" s="2" t="s">
        <v>87</v>
      </c>
      <c r="F59" s="3" t="s">
        <v>18</v>
      </c>
      <c r="G59" s="2" t="s">
        <v>88</v>
      </c>
      <c r="H59" s="30">
        <f t="shared" si="2"/>
        <v>1968</v>
      </c>
      <c r="I59" s="10" t="str">
        <f t="shared" si="3"/>
        <v>K50+</v>
      </c>
      <c r="J59" s="9"/>
      <c r="K59" s="25"/>
      <c r="L59" s="12" t="s">
        <v>11</v>
      </c>
      <c r="M59" s="3" t="s">
        <v>13</v>
      </c>
      <c r="N59" s="23"/>
    </row>
    <row r="60" spans="1:14" ht="18" customHeight="1" x14ac:dyDescent="0.2">
      <c r="A60" s="21">
        <v>57</v>
      </c>
      <c r="B60" s="2" t="s">
        <v>376</v>
      </c>
      <c r="C60" s="2" t="s">
        <v>274</v>
      </c>
      <c r="D60" s="2" t="s">
        <v>45</v>
      </c>
      <c r="E60" s="2" t="s">
        <v>133</v>
      </c>
      <c r="F60" s="3" t="s">
        <v>18</v>
      </c>
      <c r="G60" s="2" t="s">
        <v>134</v>
      </c>
      <c r="H60" s="30">
        <f t="shared" si="2"/>
        <v>1972</v>
      </c>
      <c r="I60" s="10" t="str">
        <f t="shared" si="3"/>
        <v>K36-50</v>
      </c>
      <c r="J60" s="9"/>
      <c r="K60" s="25"/>
      <c r="L60" s="12" t="s">
        <v>11</v>
      </c>
      <c r="M60" s="3" t="s">
        <v>13</v>
      </c>
      <c r="N60" s="23"/>
    </row>
    <row r="61" spans="1:14" ht="18" customHeight="1" x14ac:dyDescent="0.2">
      <c r="A61" s="21">
        <v>58</v>
      </c>
      <c r="B61" s="2" t="s">
        <v>657</v>
      </c>
      <c r="C61" s="2" t="s">
        <v>278</v>
      </c>
      <c r="D61" s="2"/>
      <c r="E61" s="2" t="s">
        <v>42</v>
      </c>
      <c r="F61" s="3" t="s">
        <v>10</v>
      </c>
      <c r="G61" s="2" t="s">
        <v>757</v>
      </c>
      <c r="H61" s="30">
        <f t="shared" si="2"/>
        <v>1982</v>
      </c>
      <c r="I61" s="10" t="str">
        <f t="shared" si="3"/>
        <v>M36-50</v>
      </c>
      <c r="J61" s="9"/>
      <c r="K61" s="25"/>
      <c r="L61" s="12" t="s">
        <v>11</v>
      </c>
      <c r="M61" s="3" t="s">
        <v>13</v>
      </c>
      <c r="N61" s="23"/>
    </row>
    <row r="62" spans="1:14" ht="18" customHeight="1" x14ac:dyDescent="0.2">
      <c r="A62" s="21">
        <v>59</v>
      </c>
      <c r="B62" s="2" t="s">
        <v>434</v>
      </c>
      <c r="C62" s="2" t="s">
        <v>473</v>
      </c>
      <c r="D62" s="2" t="s">
        <v>547</v>
      </c>
      <c r="E62" s="2" t="s">
        <v>17</v>
      </c>
      <c r="F62" s="3" t="s">
        <v>10</v>
      </c>
      <c r="G62" s="2" t="s">
        <v>57</v>
      </c>
      <c r="H62" s="30">
        <f t="shared" si="2"/>
        <v>1991</v>
      </c>
      <c r="I62" s="10" t="str">
        <f t="shared" si="3"/>
        <v>M16-35</v>
      </c>
      <c r="J62" s="9"/>
      <c r="K62" s="25"/>
      <c r="L62" s="12" t="s">
        <v>11</v>
      </c>
      <c r="M62" s="3" t="s">
        <v>13</v>
      </c>
      <c r="N62" s="23"/>
    </row>
    <row r="63" spans="1:14" ht="18" customHeight="1" x14ac:dyDescent="0.2">
      <c r="A63" s="21">
        <v>60</v>
      </c>
      <c r="B63" s="2" t="s">
        <v>586</v>
      </c>
      <c r="C63" s="2" t="s">
        <v>192</v>
      </c>
      <c r="D63" s="2" t="s">
        <v>542</v>
      </c>
      <c r="E63" s="2" t="s">
        <v>22</v>
      </c>
      <c r="F63" s="3" t="s">
        <v>18</v>
      </c>
      <c r="G63" s="2" t="s">
        <v>715</v>
      </c>
      <c r="H63" s="30">
        <f t="shared" si="2"/>
        <v>1983</v>
      </c>
      <c r="I63" s="10" t="str">
        <f t="shared" si="3"/>
        <v>K36-50</v>
      </c>
      <c r="J63" s="9"/>
      <c r="K63" s="25"/>
      <c r="L63" s="12" t="s">
        <v>11</v>
      </c>
      <c r="M63" s="3" t="s">
        <v>13</v>
      </c>
      <c r="N63" s="23"/>
    </row>
    <row r="64" spans="1:14" ht="18" customHeight="1" x14ac:dyDescent="0.2">
      <c r="A64" s="21">
        <v>61</v>
      </c>
      <c r="B64" s="2" t="s">
        <v>582</v>
      </c>
      <c r="C64" s="2" t="s">
        <v>497</v>
      </c>
      <c r="D64" s="2" t="s">
        <v>542</v>
      </c>
      <c r="E64" s="2" t="s">
        <v>22</v>
      </c>
      <c r="F64" s="3" t="s">
        <v>10</v>
      </c>
      <c r="G64" s="2" t="s">
        <v>148</v>
      </c>
      <c r="H64" s="30">
        <f t="shared" si="2"/>
        <v>1983</v>
      </c>
      <c r="I64" s="10" t="str">
        <f t="shared" si="3"/>
        <v>M36-50</v>
      </c>
      <c r="J64" s="9"/>
      <c r="K64" s="25"/>
      <c r="L64" s="12" t="s">
        <v>11</v>
      </c>
      <c r="M64" s="3" t="s">
        <v>13</v>
      </c>
      <c r="N64" s="23"/>
    </row>
    <row r="65" spans="1:14" ht="18" customHeight="1" x14ac:dyDescent="0.2">
      <c r="A65" s="21">
        <v>62</v>
      </c>
      <c r="B65" s="2" t="s">
        <v>339</v>
      </c>
      <c r="C65" s="2" t="s">
        <v>173</v>
      </c>
      <c r="D65" s="2" t="s">
        <v>593</v>
      </c>
      <c r="E65" s="2" t="s">
        <v>51</v>
      </c>
      <c r="F65" s="3" t="s">
        <v>18</v>
      </c>
      <c r="G65" s="2" t="s">
        <v>98</v>
      </c>
      <c r="H65" s="30">
        <f t="shared" si="2"/>
        <v>1985</v>
      </c>
      <c r="I65" s="10" t="str">
        <f t="shared" si="3"/>
        <v>K16-35</v>
      </c>
      <c r="J65" s="9"/>
      <c r="K65" s="25"/>
      <c r="L65" s="12" t="s">
        <v>11</v>
      </c>
      <c r="M65" s="3" t="s">
        <v>13</v>
      </c>
      <c r="N65" s="23"/>
    </row>
    <row r="66" spans="1:14" ht="18" customHeight="1" x14ac:dyDescent="0.2">
      <c r="A66" s="21">
        <v>63</v>
      </c>
      <c r="B66" s="2" t="s">
        <v>554</v>
      </c>
      <c r="C66" s="2" t="s">
        <v>180</v>
      </c>
      <c r="D66" s="2" t="s">
        <v>164</v>
      </c>
      <c r="E66" s="2" t="s">
        <v>555</v>
      </c>
      <c r="F66" s="3" t="s">
        <v>10</v>
      </c>
      <c r="G66" s="2" t="s">
        <v>695</v>
      </c>
      <c r="H66" s="30">
        <f t="shared" si="2"/>
        <v>1987</v>
      </c>
      <c r="I66" s="10" t="str">
        <f t="shared" si="3"/>
        <v>M16-35</v>
      </c>
      <c r="J66" s="9"/>
      <c r="K66" s="25"/>
      <c r="L66" s="12" t="s">
        <v>11</v>
      </c>
      <c r="M66" s="3" t="s">
        <v>13</v>
      </c>
      <c r="N66" s="23"/>
    </row>
    <row r="67" spans="1:14" ht="18" customHeight="1" x14ac:dyDescent="0.2">
      <c r="A67" s="21">
        <v>64</v>
      </c>
      <c r="B67" s="2" t="s">
        <v>352</v>
      </c>
      <c r="C67" s="2" t="s">
        <v>283</v>
      </c>
      <c r="D67" s="2"/>
      <c r="E67" s="2" t="s">
        <v>79</v>
      </c>
      <c r="F67" s="3" t="s">
        <v>18</v>
      </c>
      <c r="G67" s="2" t="s">
        <v>720</v>
      </c>
      <c r="H67" s="30">
        <f t="shared" si="2"/>
        <v>2003</v>
      </c>
      <c r="I67" s="10" t="str">
        <f t="shared" si="3"/>
        <v>K16-35</v>
      </c>
      <c r="J67" s="9"/>
      <c r="K67" s="25"/>
      <c r="L67" s="12" t="s">
        <v>11</v>
      </c>
      <c r="M67" s="3" t="s">
        <v>13</v>
      </c>
      <c r="N67" s="23"/>
    </row>
    <row r="68" spans="1:14" ht="18" customHeight="1" x14ac:dyDescent="0.2">
      <c r="A68" s="21">
        <v>65</v>
      </c>
      <c r="B68" s="2" t="s">
        <v>352</v>
      </c>
      <c r="C68" s="2" t="s">
        <v>177</v>
      </c>
      <c r="D68" s="2"/>
      <c r="E68" s="2" t="s">
        <v>79</v>
      </c>
      <c r="F68" s="3" t="s">
        <v>10</v>
      </c>
      <c r="G68" s="2" t="s">
        <v>719</v>
      </c>
      <c r="H68" s="30">
        <f>YEAR(G68)</f>
        <v>1976</v>
      </c>
      <c r="I68" s="10" t="str">
        <f>IF(F68="M",IF($O$3-H68&gt;50,"M50+",IF($O$3-H68&gt;35,"M36-50",IF($O$3-H68&gt;15,"M16-35","M15"))),IF($O$3-H68&gt;50,"K50+",IF($O$3-H68&gt;35,"K36-50",IF($O$3-H68&gt;15,"K16-35","K15"))))</f>
        <v>M36-50</v>
      </c>
      <c r="J68" s="9"/>
      <c r="K68" s="25"/>
      <c r="L68" s="12" t="s">
        <v>11</v>
      </c>
      <c r="M68" s="3" t="s">
        <v>13</v>
      </c>
      <c r="N68" s="23"/>
    </row>
    <row r="69" spans="1:14" ht="18" customHeight="1" x14ac:dyDescent="0.2">
      <c r="A69" s="21">
        <v>66</v>
      </c>
      <c r="B69" s="2" t="s">
        <v>352</v>
      </c>
      <c r="C69" s="2" t="s">
        <v>185</v>
      </c>
      <c r="D69" s="2"/>
      <c r="E69" s="2" t="s">
        <v>645</v>
      </c>
      <c r="F69" s="3" t="s">
        <v>10</v>
      </c>
      <c r="G69" s="2" t="s">
        <v>108</v>
      </c>
      <c r="H69" s="30">
        <f>YEAR(G69)</f>
        <v>1976</v>
      </c>
      <c r="I69" s="10" t="str">
        <f>IF(F69="M",IF($O$3-H69&gt;50,"M50+",IF($O$3-H69&gt;35,"M36-50",IF($O$3-H69&gt;15,"M16-35","M15"))),IF($O$3-H69&gt;50,"K50+",IF($O$3-H69&gt;35,"K36-50",IF($O$3-H69&gt;15,"K16-35","K15"))))</f>
        <v>M36-50</v>
      </c>
      <c r="J69" s="9"/>
      <c r="K69" s="25"/>
      <c r="L69" s="12" t="s">
        <v>11</v>
      </c>
      <c r="M69" s="3" t="s">
        <v>13</v>
      </c>
      <c r="N69" s="23"/>
    </row>
    <row r="70" spans="1:14" ht="18" customHeight="1" x14ac:dyDescent="0.2">
      <c r="A70" s="21">
        <v>67</v>
      </c>
      <c r="B70" s="2" t="s">
        <v>672</v>
      </c>
      <c r="C70" s="2" t="s">
        <v>196</v>
      </c>
      <c r="D70" s="2" t="s">
        <v>673</v>
      </c>
      <c r="E70" s="2" t="s">
        <v>101</v>
      </c>
      <c r="F70" s="3" t="s">
        <v>10</v>
      </c>
      <c r="G70" s="2" t="s">
        <v>766</v>
      </c>
      <c r="H70" s="30">
        <f>YEAR(G70)</f>
        <v>2006</v>
      </c>
      <c r="I70" s="10" t="str">
        <f>IF(F70="M",IF($O$3-H70&gt;50,"M50+",IF($O$3-H70&gt;35,"M36-50",IF($O$3-H70&gt;15,"M16-35","M15"))),IF($O$3-H70&gt;50,"K50+",IF($O$3-H70&gt;35,"K36-50",IF($O$3-H70&gt;15,"K16-35","K15"))))</f>
        <v>M15</v>
      </c>
      <c r="J70" s="9"/>
      <c r="K70" s="25"/>
      <c r="L70" s="12" t="s">
        <v>11</v>
      </c>
      <c r="M70" s="3" t="s">
        <v>13</v>
      </c>
      <c r="N70" s="23"/>
    </row>
    <row r="71" spans="1:14" ht="18" customHeight="1" x14ac:dyDescent="0.2">
      <c r="A71" s="11" t="s">
        <v>169</v>
      </c>
      <c r="B71" s="11" t="s">
        <v>1</v>
      </c>
      <c r="C71" s="11" t="s">
        <v>0</v>
      </c>
      <c r="D71" s="11" t="s">
        <v>2</v>
      </c>
      <c r="E71" s="11" t="s">
        <v>3</v>
      </c>
      <c r="F71" s="11" t="s">
        <v>5</v>
      </c>
      <c r="G71" s="11" t="s">
        <v>4</v>
      </c>
      <c r="H71" s="11" t="s">
        <v>402</v>
      </c>
      <c r="I71" s="11" t="s">
        <v>433</v>
      </c>
      <c r="J71" s="11" t="s">
        <v>435</v>
      </c>
      <c r="K71" s="25"/>
      <c r="L71" s="25"/>
      <c r="M71" s="23"/>
      <c r="N71" s="23"/>
    </row>
    <row r="72" spans="1:14" ht="18" customHeight="1" x14ac:dyDescent="0.2">
      <c r="A72" s="21">
        <v>68</v>
      </c>
      <c r="B72" s="2" t="s">
        <v>378</v>
      </c>
      <c r="C72" s="2" t="s">
        <v>276</v>
      </c>
      <c r="D72" s="2" t="s">
        <v>14</v>
      </c>
      <c r="E72" s="2" t="s">
        <v>136</v>
      </c>
      <c r="F72" s="3" t="s">
        <v>18</v>
      </c>
      <c r="G72" s="2" t="s">
        <v>137</v>
      </c>
      <c r="H72" s="30" t="s">
        <v>402</v>
      </c>
      <c r="I72" s="10" t="s">
        <v>433</v>
      </c>
      <c r="J72" s="9"/>
      <c r="K72" s="25"/>
      <c r="L72" s="12" t="s">
        <v>11</v>
      </c>
      <c r="M72" s="3" t="s">
        <v>13</v>
      </c>
      <c r="N72" s="23"/>
    </row>
    <row r="73" spans="1:14" ht="18" customHeight="1" x14ac:dyDescent="0.2">
      <c r="A73" s="21">
        <v>69</v>
      </c>
      <c r="B73" s="2" t="s">
        <v>649</v>
      </c>
      <c r="C73" s="2" t="s">
        <v>282</v>
      </c>
      <c r="D73" s="2"/>
      <c r="E73" s="2" t="s">
        <v>60</v>
      </c>
      <c r="F73" s="3" t="s">
        <v>18</v>
      </c>
      <c r="G73" s="2" t="s">
        <v>751</v>
      </c>
      <c r="H73" s="30">
        <f t="shared" ref="H73:H104" si="4">YEAR(G73)</f>
        <v>1998</v>
      </c>
      <c r="I73" s="10" t="str">
        <f t="shared" ref="I73:I104" si="5">IF(F73="M",IF($O$3-H73&gt;50,"M50+",IF($O$3-H73&gt;35,"M36-50",IF($O$3-H73&gt;15,"M16-35","M15"))),IF($O$3-H73&gt;50,"K50+",IF($O$3-H73&gt;35,"K36-50",IF($O$3-H73&gt;15,"K16-35","K15"))))</f>
        <v>K16-35</v>
      </c>
      <c r="J73" s="9"/>
      <c r="K73" s="25"/>
      <c r="L73" s="12" t="s">
        <v>11</v>
      </c>
      <c r="M73" s="3">
        <v>1</v>
      </c>
      <c r="N73" s="23"/>
    </row>
    <row r="74" spans="1:14" ht="18" customHeight="1" x14ac:dyDescent="0.2">
      <c r="A74" s="21">
        <v>70</v>
      </c>
      <c r="B74" s="2" t="s">
        <v>649</v>
      </c>
      <c r="C74" s="2" t="s">
        <v>290</v>
      </c>
      <c r="D74" s="2"/>
      <c r="E74" s="2" t="s">
        <v>60</v>
      </c>
      <c r="F74" s="3" t="s">
        <v>10</v>
      </c>
      <c r="G74" s="2" t="s">
        <v>750</v>
      </c>
      <c r="H74" s="30">
        <f t="shared" si="4"/>
        <v>1999</v>
      </c>
      <c r="I74" s="10" t="str">
        <f t="shared" si="5"/>
        <v>M16-35</v>
      </c>
      <c r="J74" s="9"/>
      <c r="K74" s="25"/>
      <c r="L74" s="12" t="s">
        <v>11</v>
      </c>
      <c r="M74" s="3" t="s">
        <v>13</v>
      </c>
      <c r="N74" s="23"/>
    </row>
    <row r="75" spans="1:14" ht="18" customHeight="1" x14ac:dyDescent="0.2">
      <c r="A75" s="21">
        <v>71</v>
      </c>
      <c r="B75" s="9" t="s">
        <v>292</v>
      </c>
      <c r="C75" s="9" t="s">
        <v>182</v>
      </c>
      <c r="D75" s="9" t="s">
        <v>525</v>
      </c>
      <c r="E75" s="9" t="s">
        <v>15</v>
      </c>
      <c r="F75" s="21" t="s">
        <v>18</v>
      </c>
      <c r="G75" s="9" t="s">
        <v>36</v>
      </c>
      <c r="H75" s="21">
        <f t="shared" si="4"/>
        <v>1976</v>
      </c>
      <c r="I75" s="10" t="str">
        <f t="shared" si="5"/>
        <v>K36-50</v>
      </c>
      <c r="J75" s="9"/>
      <c r="K75" s="25"/>
      <c r="L75" s="25"/>
      <c r="M75" s="23"/>
      <c r="N75" s="23"/>
    </row>
    <row r="76" spans="1:14" ht="18" customHeight="1" x14ac:dyDescent="0.2">
      <c r="A76" s="21">
        <v>72</v>
      </c>
      <c r="B76" s="18" t="s">
        <v>292</v>
      </c>
      <c r="C76" s="18" t="s">
        <v>171</v>
      </c>
      <c r="D76" s="18" t="s">
        <v>14</v>
      </c>
      <c r="E76" s="18" t="s">
        <v>15</v>
      </c>
      <c r="F76" s="17" t="s">
        <v>10</v>
      </c>
      <c r="G76" s="18" t="s">
        <v>16</v>
      </c>
      <c r="H76" s="29">
        <f t="shared" si="4"/>
        <v>1980</v>
      </c>
      <c r="I76" s="19" t="str">
        <f t="shared" si="5"/>
        <v>M36-50</v>
      </c>
      <c r="J76" s="57"/>
      <c r="K76" s="25"/>
      <c r="L76" s="12" t="s">
        <v>11</v>
      </c>
      <c r="M76" s="3">
        <v>1</v>
      </c>
      <c r="N76" s="23"/>
    </row>
    <row r="77" spans="1:14" ht="18" customHeight="1" x14ac:dyDescent="0.2">
      <c r="A77" s="21">
        <v>73</v>
      </c>
      <c r="B77" s="2" t="s">
        <v>382</v>
      </c>
      <c r="C77" s="2" t="s">
        <v>278</v>
      </c>
      <c r="D77" s="2"/>
      <c r="E77" s="2" t="s">
        <v>17</v>
      </c>
      <c r="F77" s="3" t="s">
        <v>10</v>
      </c>
      <c r="G77" s="2" t="s">
        <v>20</v>
      </c>
      <c r="H77" s="30">
        <f t="shared" si="4"/>
        <v>1976</v>
      </c>
      <c r="I77" s="10" t="str">
        <f t="shared" si="5"/>
        <v>M36-50</v>
      </c>
      <c r="J77" s="9"/>
      <c r="K77" s="25"/>
      <c r="L77" s="12" t="s">
        <v>11</v>
      </c>
      <c r="M77" s="3">
        <v>1</v>
      </c>
      <c r="N77" s="23"/>
    </row>
    <row r="78" spans="1:14" ht="18" customHeight="1" x14ac:dyDescent="0.2">
      <c r="A78" s="21">
        <v>74</v>
      </c>
      <c r="B78" s="2" t="s">
        <v>299</v>
      </c>
      <c r="C78" s="2" t="s">
        <v>250</v>
      </c>
      <c r="D78" s="2" t="s">
        <v>29</v>
      </c>
      <c r="E78" s="2" t="s">
        <v>15</v>
      </c>
      <c r="F78" s="3" t="s">
        <v>10</v>
      </c>
      <c r="G78" s="2" t="s">
        <v>679</v>
      </c>
      <c r="H78" s="30">
        <f t="shared" si="4"/>
        <v>1982</v>
      </c>
      <c r="I78" s="10" t="str">
        <f t="shared" si="5"/>
        <v>M36-50</v>
      </c>
      <c r="J78" s="9"/>
      <c r="K78" s="25"/>
      <c r="L78" s="12" t="s">
        <v>11</v>
      </c>
      <c r="M78" s="3" t="s">
        <v>13</v>
      </c>
      <c r="N78" s="23"/>
    </row>
    <row r="79" spans="1:14" ht="18" customHeight="1" x14ac:dyDescent="0.2">
      <c r="A79" s="21">
        <v>75</v>
      </c>
      <c r="B79" s="2" t="s">
        <v>366</v>
      </c>
      <c r="C79" s="2" t="s">
        <v>282</v>
      </c>
      <c r="D79" s="2" t="s">
        <v>640</v>
      </c>
      <c r="E79" s="2" t="s">
        <v>22</v>
      </c>
      <c r="F79" s="3" t="s">
        <v>18</v>
      </c>
      <c r="G79" s="2" t="s">
        <v>149</v>
      </c>
      <c r="H79" s="30">
        <f t="shared" si="4"/>
        <v>1991</v>
      </c>
      <c r="I79" s="10" t="str">
        <f t="shared" si="5"/>
        <v>K16-35</v>
      </c>
      <c r="J79" s="9"/>
      <c r="K79" s="25"/>
      <c r="L79" s="12" t="s">
        <v>11</v>
      </c>
      <c r="M79" s="3" t="s">
        <v>13</v>
      </c>
      <c r="N79" s="23"/>
    </row>
    <row r="80" spans="1:14" ht="18" customHeight="1" x14ac:dyDescent="0.2">
      <c r="A80" s="21">
        <v>76</v>
      </c>
      <c r="B80" s="2" t="s">
        <v>366</v>
      </c>
      <c r="C80" s="2" t="s">
        <v>176</v>
      </c>
      <c r="D80" s="2" t="s">
        <v>45</v>
      </c>
      <c r="E80" s="2" t="s">
        <v>15</v>
      </c>
      <c r="F80" s="3" t="s">
        <v>18</v>
      </c>
      <c r="G80" s="2" t="s">
        <v>124</v>
      </c>
      <c r="H80" s="30">
        <f t="shared" si="4"/>
        <v>1976</v>
      </c>
      <c r="I80" s="10" t="str">
        <f t="shared" si="5"/>
        <v>K36-50</v>
      </c>
      <c r="J80" s="9"/>
      <c r="K80" s="25"/>
      <c r="L80" s="12" t="s">
        <v>11</v>
      </c>
      <c r="M80" s="3" t="s">
        <v>13</v>
      </c>
      <c r="N80" s="23"/>
    </row>
    <row r="81" spans="1:14" ht="18" customHeight="1" x14ac:dyDescent="0.2">
      <c r="A81" s="21">
        <v>77</v>
      </c>
      <c r="B81" s="2" t="s">
        <v>606</v>
      </c>
      <c r="C81" s="2" t="s">
        <v>607</v>
      </c>
      <c r="D81" s="2" t="s">
        <v>45</v>
      </c>
      <c r="E81" s="2" t="s">
        <v>19</v>
      </c>
      <c r="F81" s="3" t="s">
        <v>10</v>
      </c>
      <c r="G81" s="2" t="s">
        <v>123</v>
      </c>
      <c r="H81" s="30">
        <f t="shared" si="4"/>
        <v>1975</v>
      </c>
      <c r="I81" s="10" t="str">
        <f t="shared" si="5"/>
        <v>M36-50</v>
      </c>
      <c r="J81" s="9"/>
      <c r="K81" s="25"/>
      <c r="L81" s="12" t="s">
        <v>11</v>
      </c>
      <c r="M81" s="3" t="s">
        <v>13</v>
      </c>
      <c r="N81" s="23"/>
    </row>
    <row r="82" spans="1:14" ht="18" customHeight="1" x14ac:dyDescent="0.2">
      <c r="A82" s="21">
        <v>78</v>
      </c>
      <c r="B82" s="2" t="s">
        <v>313</v>
      </c>
      <c r="C82" s="2" t="s">
        <v>574</v>
      </c>
      <c r="D82" s="2" t="s">
        <v>594</v>
      </c>
      <c r="E82" s="2" t="s">
        <v>147</v>
      </c>
      <c r="F82" s="3" t="s">
        <v>10</v>
      </c>
      <c r="G82" s="2" t="s">
        <v>148</v>
      </c>
      <c r="H82" s="30">
        <f t="shared" si="4"/>
        <v>1983</v>
      </c>
      <c r="I82" s="10" t="str">
        <f t="shared" si="5"/>
        <v>M36-50</v>
      </c>
      <c r="J82" s="9"/>
      <c r="K82" s="25"/>
      <c r="L82" s="12" t="s">
        <v>11</v>
      </c>
      <c r="M82" s="3" t="s">
        <v>13</v>
      </c>
      <c r="N82" s="23"/>
    </row>
    <row r="83" spans="1:14" ht="18" customHeight="1" x14ac:dyDescent="0.2">
      <c r="A83" s="21">
        <v>79</v>
      </c>
      <c r="B83" s="2" t="s">
        <v>560</v>
      </c>
      <c r="C83" s="2" t="s">
        <v>561</v>
      </c>
      <c r="D83" s="2" t="s">
        <v>562</v>
      </c>
      <c r="E83" s="2" t="s">
        <v>17</v>
      </c>
      <c r="F83" s="3" t="s">
        <v>10</v>
      </c>
      <c r="G83" s="2" t="s">
        <v>700</v>
      </c>
      <c r="H83" s="30">
        <f t="shared" si="4"/>
        <v>1966</v>
      </c>
      <c r="I83" s="10" t="str">
        <f t="shared" si="5"/>
        <v>M50+</v>
      </c>
      <c r="J83" s="9"/>
      <c r="K83" s="25"/>
      <c r="L83" s="12" t="s">
        <v>11</v>
      </c>
      <c r="M83" s="3" t="s">
        <v>13</v>
      </c>
      <c r="N83" s="23"/>
    </row>
    <row r="84" spans="1:14" ht="18" customHeight="1" x14ac:dyDescent="0.2">
      <c r="A84" s="21">
        <v>80</v>
      </c>
      <c r="B84" s="2" t="s">
        <v>595</v>
      </c>
      <c r="C84" s="2" t="s">
        <v>239</v>
      </c>
      <c r="D84" s="2" t="s">
        <v>596</v>
      </c>
      <c r="E84" s="2" t="s">
        <v>597</v>
      </c>
      <c r="F84" s="3" t="s">
        <v>10</v>
      </c>
      <c r="G84" s="2" t="s">
        <v>724</v>
      </c>
      <c r="H84" s="30">
        <f t="shared" si="4"/>
        <v>1981</v>
      </c>
      <c r="I84" s="10" t="str">
        <f t="shared" si="5"/>
        <v>M36-50</v>
      </c>
      <c r="J84" s="9"/>
      <c r="K84" s="25"/>
      <c r="L84" s="12" t="s">
        <v>11</v>
      </c>
      <c r="M84" s="3" t="s">
        <v>13</v>
      </c>
      <c r="N84" s="23"/>
    </row>
    <row r="85" spans="1:14" ht="18" customHeight="1" x14ac:dyDescent="0.2">
      <c r="A85" s="21">
        <v>81</v>
      </c>
      <c r="B85" s="2" t="s">
        <v>588</v>
      </c>
      <c r="C85" s="2" t="s">
        <v>170</v>
      </c>
      <c r="D85" s="2"/>
      <c r="E85" s="2" t="s">
        <v>17</v>
      </c>
      <c r="F85" s="3" t="s">
        <v>10</v>
      </c>
      <c r="G85" s="2" t="s">
        <v>717</v>
      </c>
      <c r="H85" s="30">
        <f t="shared" si="4"/>
        <v>1989</v>
      </c>
      <c r="I85" s="10" t="str">
        <f t="shared" si="5"/>
        <v>M16-35</v>
      </c>
      <c r="J85" s="9"/>
      <c r="K85" s="25"/>
      <c r="L85" s="12" t="s">
        <v>11</v>
      </c>
      <c r="M85" s="3" t="s">
        <v>13</v>
      </c>
      <c r="N85" s="23"/>
    </row>
    <row r="86" spans="1:14" ht="18" customHeight="1" x14ac:dyDescent="0.2">
      <c r="A86" s="21">
        <v>82</v>
      </c>
      <c r="B86" s="9" t="s">
        <v>294</v>
      </c>
      <c r="C86" s="9" t="s">
        <v>171</v>
      </c>
      <c r="D86" s="9" t="s">
        <v>21</v>
      </c>
      <c r="E86" s="9" t="s">
        <v>22</v>
      </c>
      <c r="F86" s="21" t="s">
        <v>10</v>
      </c>
      <c r="G86" s="9" t="s">
        <v>23</v>
      </c>
      <c r="H86" s="21">
        <f t="shared" si="4"/>
        <v>1966</v>
      </c>
      <c r="I86" s="10" t="str">
        <f t="shared" si="5"/>
        <v>M50+</v>
      </c>
      <c r="J86" s="9"/>
      <c r="K86" s="25"/>
      <c r="L86" s="25"/>
      <c r="M86" s="23"/>
      <c r="N86" s="23"/>
    </row>
    <row r="87" spans="1:14" ht="18" customHeight="1" x14ac:dyDescent="0.2">
      <c r="A87" s="21">
        <v>83</v>
      </c>
      <c r="B87" s="2" t="s">
        <v>354</v>
      </c>
      <c r="C87" s="2" t="s">
        <v>182</v>
      </c>
      <c r="D87" s="2" t="s">
        <v>525</v>
      </c>
      <c r="E87" s="2" t="s">
        <v>69</v>
      </c>
      <c r="F87" s="3" t="s">
        <v>18</v>
      </c>
      <c r="G87" s="2" t="s">
        <v>70</v>
      </c>
      <c r="H87" s="30">
        <f t="shared" si="4"/>
        <v>2003</v>
      </c>
      <c r="I87" s="10" t="str">
        <f t="shared" si="5"/>
        <v>K16-35</v>
      </c>
      <c r="J87" s="9"/>
      <c r="K87" s="25"/>
      <c r="L87" s="12" t="s">
        <v>11</v>
      </c>
      <c r="M87" s="3" t="s">
        <v>13</v>
      </c>
      <c r="N87" s="23"/>
    </row>
    <row r="88" spans="1:14" ht="18" customHeight="1" x14ac:dyDescent="0.2">
      <c r="A88" s="21">
        <v>84</v>
      </c>
      <c r="B88" s="2" t="s">
        <v>308</v>
      </c>
      <c r="C88" s="2" t="s">
        <v>262</v>
      </c>
      <c r="D88" s="2" t="s">
        <v>631</v>
      </c>
      <c r="E88" s="2" t="s">
        <v>17</v>
      </c>
      <c r="F88" s="3" t="s">
        <v>10</v>
      </c>
      <c r="G88" s="2" t="s">
        <v>119</v>
      </c>
      <c r="H88" s="30">
        <f t="shared" si="4"/>
        <v>1972</v>
      </c>
      <c r="I88" s="10" t="str">
        <f t="shared" si="5"/>
        <v>M36-50</v>
      </c>
      <c r="J88" s="9"/>
      <c r="K88" s="25"/>
      <c r="L88" s="12" t="s">
        <v>11</v>
      </c>
      <c r="M88" s="3" t="s">
        <v>13</v>
      </c>
      <c r="N88" s="23"/>
    </row>
    <row r="89" spans="1:14" ht="18" customHeight="1" x14ac:dyDescent="0.2">
      <c r="A89" s="21">
        <v>85</v>
      </c>
      <c r="B89" s="2" t="s">
        <v>308</v>
      </c>
      <c r="C89" s="2" t="s">
        <v>193</v>
      </c>
      <c r="D89" s="2" t="s">
        <v>24</v>
      </c>
      <c r="E89" s="2" t="s">
        <v>17</v>
      </c>
      <c r="F89" s="3" t="s">
        <v>10</v>
      </c>
      <c r="G89" s="2" t="s">
        <v>55</v>
      </c>
      <c r="H89" s="30">
        <f t="shared" si="4"/>
        <v>1977</v>
      </c>
      <c r="I89" s="10" t="str">
        <f t="shared" si="5"/>
        <v>M36-50</v>
      </c>
      <c r="J89" s="9"/>
      <c r="K89" s="25"/>
      <c r="L89" s="12" t="s">
        <v>11</v>
      </c>
      <c r="M89" s="3" t="s">
        <v>13</v>
      </c>
      <c r="N89" s="23"/>
    </row>
    <row r="90" spans="1:14" ht="18" customHeight="1" x14ac:dyDescent="0.2">
      <c r="A90" s="21">
        <v>86</v>
      </c>
      <c r="B90" s="2" t="s">
        <v>604</v>
      </c>
      <c r="C90" s="2" t="s">
        <v>544</v>
      </c>
      <c r="D90" s="2" t="s">
        <v>605</v>
      </c>
      <c r="E90" s="2" t="s">
        <v>115</v>
      </c>
      <c r="F90" s="3" t="s">
        <v>18</v>
      </c>
      <c r="G90" s="2" t="s">
        <v>729</v>
      </c>
      <c r="H90" s="30">
        <f t="shared" si="4"/>
        <v>1986</v>
      </c>
      <c r="I90" s="10" t="str">
        <f t="shared" si="5"/>
        <v>K16-35</v>
      </c>
      <c r="J90" s="9"/>
      <c r="K90" s="25"/>
      <c r="L90" s="12" t="s">
        <v>11</v>
      </c>
      <c r="M90" s="3" t="s">
        <v>12</v>
      </c>
      <c r="N90" s="23"/>
    </row>
    <row r="91" spans="1:14" ht="18" customHeight="1" x14ac:dyDescent="0.2">
      <c r="A91" s="21">
        <v>87</v>
      </c>
      <c r="B91" s="5" t="s">
        <v>297</v>
      </c>
      <c r="C91" s="5" t="s">
        <v>177</v>
      </c>
      <c r="D91" s="5" t="s">
        <v>14</v>
      </c>
      <c r="E91" s="5" t="s">
        <v>30</v>
      </c>
      <c r="F91" s="7" t="s">
        <v>10</v>
      </c>
      <c r="G91" s="8" t="s">
        <v>31</v>
      </c>
      <c r="H91" s="31">
        <f t="shared" si="4"/>
        <v>1986</v>
      </c>
      <c r="I91" s="10" t="str">
        <f t="shared" si="5"/>
        <v>M16-35</v>
      </c>
      <c r="J91" s="9"/>
      <c r="K91" s="25"/>
      <c r="L91" s="12" t="s">
        <v>11</v>
      </c>
      <c r="M91" s="3">
        <v>1</v>
      </c>
      <c r="N91" s="23"/>
    </row>
    <row r="92" spans="1:14" ht="18" customHeight="1" x14ac:dyDescent="0.2">
      <c r="A92" s="21">
        <v>88</v>
      </c>
      <c r="B92" s="2" t="s">
        <v>304</v>
      </c>
      <c r="C92" s="2" t="s">
        <v>290</v>
      </c>
      <c r="D92" s="2" t="s">
        <v>45</v>
      </c>
      <c r="E92" s="2" t="s">
        <v>46</v>
      </c>
      <c r="F92" s="3" t="s">
        <v>10</v>
      </c>
      <c r="G92" s="2" t="s">
        <v>135</v>
      </c>
      <c r="H92" s="30">
        <f t="shared" si="4"/>
        <v>2004</v>
      </c>
      <c r="I92" s="10" t="str">
        <f t="shared" si="5"/>
        <v>M15</v>
      </c>
      <c r="J92" s="9"/>
      <c r="K92" s="25"/>
      <c r="L92" s="12" t="s">
        <v>11</v>
      </c>
      <c r="M92" s="3" t="s">
        <v>13</v>
      </c>
      <c r="N92" s="23"/>
    </row>
    <row r="93" spans="1:14" ht="18" customHeight="1" x14ac:dyDescent="0.2">
      <c r="A93" s="21">
        <v>89</v>
      </c>
      <c r="B93" s="2" t="s">
        <v>304</v>
      </c>
      <c r="C93" s="2" t="s">
        <v>183</v>
      </c>
      <c r="D93" s="2" t="s">
        <v>45</v>
      </c>
      <c r="E93" s="2" t="s">
        <v>15</v>
      </c>
      <c r="F93" s="3" t="s">
        <v>10</v>
      </c>
      <c r="G93" s="2" t="s">
        <v>47</v>
      </c>
      <c r="H93" s="30">
        <f t="shared" si="4"/>
        <v>2000</v>
      </c>
      <c r="I93" s="10" t="str">
        <f t="shared" si="5"/>
        <v>M16-35</v>
      </c>
      <c r="J93" s="9"/>
      <c r="K93" s="25"/>
      <c r="L93" s="12" t="s">
        <v>11</v>
      </c>
      <c r="M93" s="3" t="s">
        <v>13</v>
      </c>
      <c r="N93" s="23"/>
    </row>
    <row r="94" spans="1:14" ht="18" customHeight="1" x14ac:dyDescent="0.2">
      <c r="A94" s="21">
        <v>90</v>
      </c>
      <c r="B94" s="2" t="s">
        <v>639</v>
      </c>
      <c r="C94" s="2" t="s">
        <v>561</v>
      </c>
      <c r="D94" s="2"/>
      <c r="E94" s="2" t="s">
        <v>17</v>
      </c>
      <c r="F94" s="3" t="s">
        <v>10</v>
      </c>
      <c r="G94" s="2" t="s">
        <v>743</v>
      </c>
      <c r="H94" s="30">
        <f t="shared" si="4"/>
        <v>1973</v>
      </c>
      <c r="I94" s="10" t="str">
        <f t="shared" si="5"/>
        <v>M36-50</v>
      </c>
      <c r="J94" s="9"/>
      <c r="K94" s="25"/>
      <c r="L94" s="12" t="s">
        <v>11</v>
      </c>
      <c r="M94" s="3" t="s">
        <v>13</v>
      </c>
      <c r="N94" s="23"/>
    </row>
    <row r="95" spans="1:14" ht="18" customHeight="1" x14ac:dyDescent="0.2">
      <c r="A95" s="21">
        <v>91</v>
      </c>
      <c r="B95" s="41" t="s">
        <v>363</v>
      </c>
      <c r="C95" s="41" t="s">
        <v>261</v>
      </c>
      <c r="D95" s="2"/>
      <c r="E95" s="41" t="s">
        <v>17</v>
      </c>
      <c r="F95" s="50" t="s">
        <v>18</v>
      </c>
      <c r="G95" s="46" t="s">
        <v>118</v>
      </c>
      <c r="H95" s="30">
        <f t="shared" si="4"/>
        <v>1960</v>
      </c>
      <c r="I95" s="10" t="str">
        <f t="shared" si="5"/>
        <v>K50+</v>
      </c>
      <c r="J95" s="9"/>
      <c r="K95" s="25"/>
      <c r="L95" s="12" t="s">
        <v>11</v>
      </c>
      <c r="M95" s="3" t="s">
        <v>13</v>
      </c>
      <c r="N95" s="23"/>
    </row>
    <row r="96" spans="1:14" ht="18" customHeight="1" x14ac:dyDescent="0.2">
      <c r="A96" s="21">
        <v>92</v>
      </c>
      <c r="B96" s="2" t="s">
        <v>323</v>
      </c>
      <c r="C96" s="2" t="s">
        <v>190</v>
      </c>
      <c r="D96" s="2" t="s">
        <v>78</v>
      </c>
      <c r="E96" s="2" t="s">
        <v>79</v>
      </c>
      <c r="F96" s="3" t="s">
        <v>18</v>
      </c>
      <c r="G96" s="2" t="s">
        <v>80</v>
      </c>
      <c r="H96" s="30">
        <f t="shared" si="4"/>
        <v>1976</v>
      </c>
      <c r="I96" s="10" t="str">
        <f t="shared" si="5"/>
        <v>K36-50</v>
      </c>
      <c r="J96" s="9"/>
      <c r="K96" s="25"/>
      <c r="L96" s="12" t="s">
        <v>11</v>
      </c>
      <c r="M96" s="3" t="s">
        <v>13</v>
      </c>
      <c r="N96" s="23"/>
    </row>
    <row r="97" spans="1:14" ht="18" customHeight="1" x14ac:dyDescent="0.2">
      <c r="A97" s="21">
        <v>93</v>
      </c>
      <c r="B97" s="2" t="s">
        <v>318</v>
      </c>
      <c r="C97" s="2" t="s">
        <v>205</v>
      </c>
      <c r="D97" s="2"/>
      <c r="E97" s="2" t="s">
        <v>17</v>
      </c>
      <c r="F97" s="3" t="s">
        <v>10</v>
      </c>
      <c r="G97" s="2" t="s">
        <v>73</v>
      </c>
      <c r="H97" s="30">
        <f t="shared" si="4"/>
        <v>1991</v>
      </c>
      <c r="I97" s="10" t="str">
        <f t="shared" si="5"/>
        <v>M16-35</v>
      </c>
      <c r="J97" s="9"/>
      <c r="K97" s="25"/>
      <c r="L97" s="12" t="s">
        <v>11</v>
      </c>
      <c r="M97" s="3" t="s">
        <v>13</v>
      </c>
      <c r="N97" s="23"/>
    </row>
    <row r="98" spans="1:14" ht="18" customHeight="1" x14ac:dyDescent="0.2">
      <c r="A98" s="21">
        <v>94</v>
      </c>
      <c r="B98" s="2" t="s">
        <v>291</v>
      </c>
      <c r="C98" s="2" t="s">
        <v>170</v>
      </c>
      <c r="D98" s="2" t="s">
        <v>29</v>
      </c>
      <c r="E98" s="2" t="s">
        <v>8</v>
      </c>
      <c r="F98" s="3" t="s">
        <v>10</v>
      </c>
      <c r="G98" s="2" t="s">
        <v>9</v>
      </c>
      <c r="H98" s="30">
        <f t="shared" si="4"/>
        <v>1996</v>
      </c>
      <c r="I98" s="10" t="str">
        <f t="shared" si="5"/>
        <v>M16-35</v>
      </c>
      <c r="J98" s="9"/>
      <c r="K98" s="25"/>
      <c r="L98" s="12" t="s">
        <v>11</v>
      </c>
      <c r="M98" s="3" t="s">
        <v>13</v>
      </c>
      <c r="N98" s="23"/>
    </row>
    <row r="99" spans="1:14" ht="18" customHeight="1" x14ac:dyDescent="0.2">
      <c r="A99" s="21">
        <v>95</v>
      </c>
      <c r="B99" s="2" t="s">
        <v>372</v>
      </c>
      <c r="C99" s="2" t="s">
        <v>213</v>
      </c>
      <c r="D99" s="2" t="s">
        <v>45</v>
      </c>
      <c r="E99" s="2" t="s">
        <v>17</v>
      </c>
      <c r="F99" s="3" t="s">
        <v>18</v>
      </c>
      <c r="G99" s="2" t="s">
        <v>153</v>
      </c>
      <c r="H99" s="30">
        <f t="shared" si="4"/>
        <v>1985</v>
      </c>
      <c r="I99" s="10" t="str">
        <f t="shared" si="5"/>
        <v>K16-35</v>
      </c>
      <c r="J99" s="9"/>
      <c r="K99" s="25"/>
      <c r="L99" s="12" t="s">
        <v>11</v>
      </c>
      <c r="M99" s="3" t="s">
        <v>13</v>
      </c>
      <c r="N99" s="23"/>
    </row>
    <row r="100" spans="1:14" ht="18" customHeight="1" x14ac:dyDescent="0.2">
      <c r="A100" s="21">
        <v>96</v>
      </c>
      <c r="B100" s="2" t="s">
        <v>372</v>
      </c>
      <c r="C100" s="2" t="s">
        <v>197</v>
      </c>
      <c r="D100" s="2" t="s">
        <v>45</v>
      </c>
      <c r="E100" s="2" t="s">
        <v>17</v>
      </c>
      <c r="F100" s="3" t="s">
        <v>10</v>
      </c>
      <c r="G100" s="2" t="s">
        <v>154</v>
      </c>
      <c r="H100" s="30">
        <f t="shared" si="4"/>
        <v>1981</v>
      </c>
      <c r="I100" s="10" t="str">
        <f t="shared" si="5"/>
        <v>M36-50</v>
      </c>
      <c r="J100" s="9"/>
      <c r="K100" s="25"/>
      <c r="L100" s="12" t="s">
        <v>11</v>
      </c>
      <c r="M100" s="3" t="s">
        <v>13</v>
      </c>
      <c r="N100" s="23"/>
    </row>
    <row r="101" spans="1:14" ht="18" customHeight="1" x14ac:dyDescent="0.2">
      <c r="A101" s="21">
        <v>97</v>
      </c>
      <c r="B101" s="2" t="s">
        <v>303</v>
      </c>
      <c r="C101" s="2" t="s">
        <v>552</v>
      </c>
      <c r="D101" s="2" t="s">
        <v>24</v>
      </c>
      <c r="E101" s="2" t="s">
        <v>17</v>
      </c>
      <c r="F101" s="3" t="s">
        <v>18</v>
      </c>
      <c r="G101" s="2" t="s">
        <v>44</v>
      </c>
      <c r="H101" s="30">
        <f t="shared" si="4"/>
        <v>1983</v>
      </c>
      <c r="I101" s="10" t="str">
        <f t="shared" si="5"/>
        <v>K36-50</v>
      </c>
      <c r="J101" s="9"/>
      <c r="K101" s="25"/>
      <c r="L101" s="12" t="s">
        <v>11</v>
      </c>
      <c r="M101" s="3">
        <v>1</v>
      </c>
      <c r="N101" s="23"/>
    </row>
    <row r="102" spans="1:14" ht="18" customHeight="1" x14ac:dyDescent="0.2">
      <c r="A102" s="21">
        <v>98</v>
      </c>
      <c r="B102" s="2" t="s">
        <v>355</v>
      </c>
      <c r="C102" s="2" t="s">
        <v>257</v>
      </c>
      <c r="D102" s="2"/>
      <c r="E102" s="2" t="s">
        <v>17</v>
      </c>
      <c r="F102" s="3" t="s">
        <v>10</v>
      </c>
      <c r="G102" s="2" t="s">
        <v>112</v>
      </c>
      <c r="H102" s="30">
        <f t="shared" si="4"/>
        <v>1994</v>
      </c>
      <c r="I102" s="10" t="str">
        <f t="shared" si="5"/>
        <v>M16-35</v>
      </c>
      <c r="J102" s="9"/>
      <c r="K102" s="25"/>
      <c r="L102" s="12" t="s">
        <v>11</v>
      </c>
      <c r="M102" s="3">
        <v>1</v>
      </c>
      <c r="N102" s="23"/>
    </row>
    <row r="103" spans="1:14" ht="18" customHeight="1" x14ac:dyDescent="0.2">
      <c r="A103" s="21">
        <v>99</v>
      </c>
      <c r="B103" s="2" t="s">
        <v>355</v>
      </c>
      <c r="C103" s="2" t="s">
        <v>252</v>
      </c>
      <c r="D103" s="2" t="s">
        <v>24</v>
      </c>
      <c r="E103" s="2" t="s">
        <v>17</v>
      </c>
      <c r="F103" s="3" t="s">
        <v>10</v>
      </c>
      <c r="G103" s="2" t="s">
        <v>110</v>
      </c>
      <c r="H103" s="30">
        <f t="shared" si="4"/>
        <v>1966</v>
      </c>
      <c r="I103" s="10" t="str">
        <f t="shared" si="5"/>
        <v>M50+</v>
      </c>
      <c r="J103" s="9"/>
      <c r="K103" s="25"/>
      <c r="L103" s="12" t="s">
        <v>11</v>
      </c>
      <c r="M103" s="3" t="s">
        <v>13</v>
      </c>
      <c r="N103" s="23"/>
    </row>
    <row r="104" spans="1:14" ht="18" customHeight="1" x14ac:dyDescent="0.2">
      <c r="A104" s="21">
        <v>100</v>
      </c>
      <c r="B104" s="2" t="s">
        <v>628</v>
      </c>
      <c r="C104" s="2" t="s">
        <v>228</v>
      </c>
      <c r="D104" s="2" t="s">
        <v>629</v>
      </c>
      <c r="E104" s="2" t="s">
        <v>22</v>
      </c>
      <c r="F104" s="3" t="s">
        <v>10</v>
      </c>
      <c r="G104" s="2" t="s">
        <v>739</v>
      </c>
      <c r="H104" s="30">
        <f t="shared" si="4"/>
        <v>1981</v>
      </c>
      <c r="I104" s="10" t="str">
        <f t="shared" si="5"/>
        <v>M36-50</v>
      </c>
      <c r="J104" s="9"/>
      <c r="K104" s="25"/>
      <c r="L104" s="12" t="s">
        <v>11</v>
      </c>
      <c r="M104" s="3" t="s">
        <v>13</v>
      </c>
      <c r="N104" s="23"/>
    </row>
    <row r="105" spans="1:14" ht="18" customHeight="1" x14ac:dyDescent="0.2">
      <c r="A105" s="21">
        <v>101</v>
      </c>
      <c r="B105" s="2" t="s">
        <v>343</v>
      </c>
      <c r="C105" s="2" t="s">
        <v>183</v>
      </c>
      <c r="D105" s="2" t="s">
        <v>45</v>
      </c>
      <c r="E105" s="2" t="s">
        <v>15</v>
      </c>
      <c r="F105" s="3" t="s">
        <v>10</v>
      </c>
      <c r="G105" s="2" t="s">
        <v>706</v>
      </c>
      <c r="H105" s="30">
        <f t="shared" ref="H105:H136" si="6">YEAR(G105)</f>
        <v>1995</v>
      </c>
      <c r="I105" s="10" t="str">
        <f t="shared" ref="I105:I136" si="7">IF(F105="M",IF($O$3-H105&gt;50,"M50+",IF($O$3-H105&gt;35,"M36-50",IF($O$3-H105&gt;15,"M16-35","M15"))),IF($O$3-H105&gt;50,"K50+",IF($O$3-H105&gt;35,"K36-50",IF($O$3-H105&gt;15,"K16-35","K15"))))</f>
        <v>M16-35</v>
      </c>
      <c r="J105" s="9"/>
      <c r="K105" s="25"/>
      <c r="L105" s="12" t="s">
        <v>11</v>
      </c>
      <c r="M105" s="3" t="s">
        <v>13</v>
      </c>
      <c r="N105" s="23"/>
    </row>
    <row r="106" spans="1:14" ht="18" customHeight="1" x14ac:dyDescent="0.2">
      <c r="A106" s="21">
        <v>102</v>
      </c>
      <c r="B106" s="2" t="s">
        <v>343</v>
      </c>
      <c r="C106" s="2" t="s">
        <v>571</v>
      </c>
      <c r="D106" s="2" t="s">
        <v>45</v>
      </c>
      <c r="E106" s="2" t="s">
        <v>15</v>
      </c>
      <c r="F106" s="3" t="s">
        <v>10</v>
      </c>
      <c r="G106" s="2" t="s">
        <v>707</v>
      </c>
      <c r="H106" s="30">
        <f t="shared" si="6"/>
        <v>2003</v>
      </c>
      <c r="I106" s="10" t="str">
        <f t="shared" si="7"/>
        <v>M16-35</v>
      </c>
      <c r="J106" s="9"/>
      <c r="K106" s="25"/>
      <c r="L106" s="12" t="s">
        <v>11</v>
      </c>
      <c r="M106" s="3" t="s">
        <v>13</v>
      </c>
      <c r="N106" s="23"/>
    </row>
    <row r="107" spans="1:14" ht="18" customHeight="1" x14ac:dyDescent="0.2">
      <c r="A107" s="21">
        <v>103</v>
      </c>
      <c r="B107" s="2" t="s">
        <v>343</v>
      </c>
      <c r="C107" s="2" t="s">
        <v>242</v>
      </c>
      <c r="D107" s="2" t="s">
        <v>602</v>
      </c>
      <c r="E107" s="2" t="s">
        <v>90</v>
      </c>
      <c r="F107" s="3" t="s">
        <v>10</v>
      </c>
      <c r="G107" s="2" t="s">
        <v>728</v>
      </c>
      <c r="H107" s="30">
        <f t="shared" si="6"/>
        <v>1980</v>
      </c>
      <c r="I107" s="10" t="str">
        <f t="shared" si="7"/>
        <v>M36-50</v>
      </c>
      <c r="J107" s="9"/>
      <c r="K107" s="25"/>
      <c r="L107" s="12" t="s">
        <v>11</v>
      </c>
      <c r="M107" s="3" t="s">
        <v>13</v>
      </c>
      <c r="N107" s="23"/>
    </row>
    <row r="108" spans="1:14" ht="18" customHeight="1" x14ac:dyDescent="0.2">
      <c r="A108" s="21">
        <v>104</v>
      </c>
      <c r="B108" s="2" t="s">
        <v>662</v>
      </c>
      <c r="C108" s="2" t="s">
        <v>663</v>
      </c>
      <c r="D108" s="2"/>
      <c r="E108" s="2" t="s">
        <v>17</v>
      </c>
      <c r="F108" s="3" t="s">
        <v>10</v>
      </c>
      <c r="G108" s="2" t="s">
        <v>761</v>
      </c>
      <c r="H108" s="30">
        <f t="shared" si="6"/>
        <v>1987</v>
      </c>
      <c r="I108" s="10" t="str">
        <f t="shared" si="7"/>
        <v>M16-35</v>
      </c>
      <c r="J108" s="9"/>
      <c r="K108" s="25"/>
      <c r="L108" s="12" t="s">
        <v>11</v>
      </c>
      <c r="M108" s="3" t="s">
        <v>13</v>
      </c>
      <c r="N108" s="23"/>
    </row>
    <row r="109" spans="1:14" ht="18" customHeight="1" x14ac:dyDescent="0.2">
      <c r="A109" s="21">
        <v>105</v>
      </c>
      <c r="B109" s="2" t="s">
        <v>316</v>
      </c>
      <c r="C109" s="2" t="s">
        <v>176</v>
      </c>
      <c r="D109" s="2" t="s">
        <v>24</v>
      </c>
      <c r="E109" s="2" t="s">
        <v>17</v>
      </c>
      <c r="F109" s="3" t="s">
        <v>18</v>
      </c>
      <c r="G109" s="2" t="s">
        <v>67</v>
      </c>
      <c r="H109" s="30">
        <f t="shared" si="6"/>
        <v>1962</v>
      </c>
      <c r="I109" s="10" t="str">
        <f t="shared" si="7"/>
        <v>K50+</v>
      </c>
      <c r="J109" s="9"/>
      <c r="K109" s="25"/>
      <c r="L109" s="12" t="s">
        <v>11</v>
      </c>
      <c r="M109" s="3">
        <v>1</v>
      </c>
      <c r="N109" s="23"/>
    </row>
    <row r="110" spans="1:14" ht="18" customHeight="1" x14ac:dyDescent="0.2">
      <c r="A110" s="21">
        <v>106</v>
      </c>
      <c r="B110" s="2" t="s">
        <v>548</v>
      </c>
      <c r="C110" s="2" t="s">
        <v>549</v>
      </c>
      <c r="D110" s="2" t="s">
        <v>542</v>
      </c>
      <c r="E110" s="2" t="s">
        <v>550</v>
      </c>
      <c r="F110" s="3" t="s">
        <v>18</v>
      </c>
      <c r="G110" s="2" t="s">
        <v>694</v>
      </c>
      <c r="H110" s="30">
        <f t="shared" si="6"/>
        <v>1981</v>
      </c>
      <c r="I110" s="10" t="str">
        <f t="shared" si="7"/>
        <v>K36-50</v>
      </c>
      <c r="J110" s="9"/>
      <c r="K110" s="25"/>
      <c r="L110" s="12" t="s">
        <v>11</v>
      </c>
      <c r="M110" s="3" t="s">
        <v>13</v>
      </c>
      <c r="N110" s="23"/>
    </row>
    <row r="111" spans="1:14" ht="18" customHeight="1" x14ac:dyDescent="0.2">
      <c r="A111" s="21">
        <v>107</v>
      </c>
      <c r="B111" s="2" t="s">
        <v>658</v>
      </c>
      <c r="C111" s="2" t="s">
        <v>619</v>
      </c>
      <c r="D111" s="44" t="s">
        <v>659</v>
      </c>
      <c r="E111" s="2" t="s">
        <v>42</v>
      </c>
      <c r="F111" s="3" t="s">
        <v>18</v>
      </c>
      <c r="G111" s="2" t="s">
        <v>758</v>
      </c>
      <c r="H111" s="30">
        <f t="shared" si="6"/>
        <v>1982</v>
      </c>
      <c r="I111" s="10" t="str">
        <f t="shared" si="7"/>
        <v>K36-50</v>
      </c>
      <c r="J111" s="9"/>
      <c r="K111" s="25"/>
      <c r="L111" s="12" t="s">
        <v>11</v>
      </c>
      <c r="M111" s="3" t="s">
        <v>13</v>
      </c>
      <c r="N111" s="23"/>
    </row>
    <row r="112" spans="1:14" ht="18" customHeight="1" x14ac:dyDescent="0.2">
      <c r="A112" s="21">
        <v>108</v>
      </c>
      <c r="B112" s="2" t="s">
        <v>520</v>
      </c>
      <c r="C112" s="2" t="s">
        <v>196</v>
      </c>
      <c r="D112" s="2" t="s">
        <v>521</v>
      </c>
      <c r="E112" s="2" t="s">
        <v>479</v>
      </c>
      <c r="F112" s="3" t="s">
        <v>10</v>
      </c>
      <c r="G112" s="2" t="s">
        <v>677</v>
      </c>
      <c r="H112" s="30">
        <f t="shared" si="6"/>
        <v>1977</v>
      </c>
      <c r="I112" s="10" t="str">
        <f t="shared" si="7"/>
        <v>M36-50</v>
      </c>
      <c r="J112" s="9"/>
      <c r="K112" s="25"/>
      <c r="L112" s="12" t="s">
        <v>11</v>
      </c>
      <c r="M112" s="3" t="s">
        <v>13</v>
      </c>
      <c r="N112" s="23"/>
    </row>
    <row r="113" spans="1:14" ht="18" customHeight="1" x14ac:dyDescent="0.2">
      <c r="A113" s="21">
        <v>109</v>
      </c>
      <c r="B113" s="2" t="s">
        <v>666</v>
      </c>
      <c r="C113" s="2" t="s">
        <v>235</v>
      </c>
      <c r="D113" s="2"/>
      <c r="E113" s="2" t="s">
        <v>667</v>
      </c>
      <c r="F113" s="3" t="s">
        <v>18</v>
      </c>
      <c r="G113" s="2" t="s">
        <v>763</v>
      </c>
      <c r="H113" s="30">
        <f t="shared" si="6"/>
        <v>2005</v>
      </c>
      <c r="I113" s="10" t="str">
        <f t="shared" si="7"/>
        <v>K15</v>
      </c>
      <c r="J113" s="9"/>
      <c r="K113" s="25"/>
      <c r="L113" s="12" t="s">
        <v>11</v>
      </c>
      <c r="M113" s="3" t="s">
        <v>13</v>
      </c>
      <c r="N113" s="23"/>
    </row>
    <row r="114" spans="1:14" ht="18" customHeight="1" x14ac:dyDescent="0.2">
      <c r="A114" s="21">
        <v>110</v>
      </c>
      <c r="B114" s="2" t="s">
        <v>589</v>
      </c>
      <c r="C114" s="2" t="s">
        <v>432</v>
      </c>
      <c r="D114" s="2" t="s">
        <v>525</v>
      </c>
      <c r="E114" s="2" t="s">
        <v>167</v>
      </c>
      <c r="F114" s="3" t="s">
        <v>18</v>
      </c>
      <c r="G114" s="2" t="s">
        <v>718</v>
      </c>
      <c r="H114" s="30">
        <f t="shared" si="6"/>
        <v>1986</v>
      </c>
      <c r="I114" s="10" t="str">
        <f t="shared" si="7"/>
        <v>K16-35</v>
      </c>
      <c r="J114" s="9"/>
      <c r="K114" s="25"/>
      <c r="L114" s="12" t="s">
        <v>11</v>
      </c>
      <c r="M114" s="3" t="s">
        <v>13</v>
      </c>
      <c r="N114" s="23"/>
    </row>
    <row r="115" spans="1:14" ht="18" customHeight="1" x14ac:dyDescent="0.2">
      <c r="A115" s="21">
        <v>111</v>
      </c>
      <c r="B115" s="2" t="s">
        <v>533</v>
      </c>
      <c r="C115" s="2" t="s">
        <v>534</v>
      </c>
      <c r="D115" s="2" t="s">
        <v>525</v>
      </c>
      <c r="E115" s="2" t="s">
        <v>90</v>
      </c>
      <c r="F115" s="3" t="s">
        <v>18</v>
      </c>
      <c r="G115" s="2" t="s">
        <v>685</v>
      </c>
      <c r="H115" s="30">
        <f t="shared" si="6"/>
        <v>1984</v>
      </c>
      <c r="I115" s="10" t="str">
        <f t="shared" si="7"/>
        <v>K16-35</v>
      </c>
      <c r="J115" s="9"/>
      <c r="K115" s="25"/>
      <c r="L115" s="12" t="s">
        <v>11</v>
      </c>
      <c r="M115" s="3" t="s">
        <v>13</v>
      </c>
      <c r="N115" s="23"/>
    </row>
    <row r="116" spans="1:14" ht="18" customHeight="1" x14ac:dyDescent="0.2">
      <c r="A116" s="21">
        <v>112</v>
      </c>
      <c r="B116" s="2" t="s">
        <v>301</v>
      </c>
      <c r="C116" s="2" t="s">
        <v>186</v>
      </c>
      <c r="D116" s="2" t="s">
        <v>545</v>
      </c>
      <c r="E116" s="2" t="s">
        <v>39</v>
      </c>
      <c r="F116" s="3" t="s">
        <v>18</v>
      </c>
      <c r="G116" s="2" t="s">
        <v>40</v>
      </c>
      <c r="H116" s="30">
        <f t="shared" si="6"/>
        <v>1978</v>
      </c>
      <c r="I116" s="10" t="str">
        <f t="shared" si="7"/>
        <v>K36-50</v>
      </c>
      <c r="J116" s="9"/>
      <c r="K116" s="25"/>
      <c r="L116" s="12" t="s">
        <v>11</v>
      </c>
      <c r="M116" s="3" t="s">
        <v>13</v>
      </c>
      <c r="N116" s="23"/>
    </row>
    <row r="117" spans="1:14" ht="18" customHeight="1" x14ac:dyDescent="0.2">
      <c r="A117" s="21">
        <v>113</v>
      </c>
      <c r="B117" s="2" t="s">
        <v>301</v>
      </c>
      <c r="C117" s="2" t="s">
        <v>170</v>
      </c>
      <c r="D117" s="2" t="s">
        <v>545</v>
      </c>
      <c r="E117" s="2" t="s">
        <v>42</v>
      </c>
      <c r="F117" s="3" t="s">
        <v>10</v>
      </c>
      <c r="G117" s="2" t="s">
        <v>43</v>
      </c>
      <c r="H117" s="30">
        <f t="shared" si="6"/>
        <v>1979</v>
      </c>
      <c r="I117" s="10" t="str">
        <f t="shared" si="7"/>
        <v>M36-50</v>
      </c>
      <c r="J117" s="9"/>
      <c r="K117" s="25"/>
      <c r="L117" s="12" t="s">
        <v>11</v>
      </c>
      <c r="M117" s="3" t="s">
        <v>13</v>
      </c>
      <c r="N117" s="23"/>
    </row>
    <row r="118" spans="1:14" ht="18" customHeight="1" x14ac:dyDescent="0.2">
      <c r="A118" s="21">
        <v>114</v>
      </c>
      <c r="B118" s="2" t="s">
        <v>314</v>
      </c>
      <c r="C118" s="2" t="s">
        <v>197</v>
      </c>
      <c r="D118" s="2"/>
      <c r="E118" s="2" t="s">
        <v>17</v>
      </c>
      <c r="F118" s="3" t="s">
        <v>10</v>
      </c>
      <c r="G118" s="2" t="s">
        <v>63</v>
      </c>
      <c r="H118" s="30">
        <f t="shared" si="6"/>
        <v>1991</v>
      </c>
      <c r="I118" s="10" t="str">
        <f t="shared" si="7"/>
        <v>M16-35</v>
      </c>
      <c r="J118" s="9"/>
      <c r="K118" s="25"/>
      <c r="L118" s="12" t="s">
        <v>11</v>
      </c>
      <c r="M118" s="3" t="s">
        <v>13</v>
      </c>
      <c r="N118" s="23"/>
    </row>
    <row r="119" spans="1:14" ht="18" customHeight="1" x14ac:dyDescent="0.2">
      <c r="A119" s="21">
        <v>115</v>
      </c>
      <c r="B119" s="2" t="s">
        <v>799</v>
      </c>
      <c r="C119" s="2" t="s">
        <v>619</v>
      </c>
      <c r="D119" s="2" t="s">
        <v>800</v>
      </c>
      <c r="E119" s="2" t="s">
        <v>17</v>
      </c>
      <c r="F119" s="3" t="s">
        <v>18</v>
      </c>
      <c r="G119" s="46">
        <v>27504</v>
      </c>
      <c r="H119" s="30">
        <f t="shared" si="6"/>
        <v>1975</v>
      </c>
      <c r="I119" s="10" t="str">
        <f t="shared" si="7"/>
        <v>K36-50</v>
      </c>
      <c r="J119" s="9"/>
      <c r="K119" s="25"/>
      <c r="L119" s="12" t="s">
        <v>11</v>
      </c>
      <c r="M119" s="3" t="s">
        <v>13</v>
      </c>
      <c r="N119" s="23"/>
    </row>
    <row r="120" spans="1:14" ht="18" customHeight="1" x14ac:dyDescent="0.2">
      <c r="A120" s="21">
        <v>116</v>
      </c>
      <c r="B120" s="2" t="s">
        <v>335</v>
      </c>
      <c r="C120" s="2" t="s">
        <v>181</v>
      </c>
      <c r="D120" s="2" t="s">
        <v>37</v>
      </c>
      <c r="E120" s="2" t="s">
        <v>17</v>
      </c>
      <c r="F120" s="3" t="s">
        <v>18</v>
      </c>
      <c r="G120" s="2" t="s">
        <v>91</v>
      </c>
      <c r="H120" s="30">
        <f t="shared" si="6"/>
        <v>1975</v>
      </c>
      <c r="I120" s="10" t="str">
        <f t="shared" si="7"/>
        <v>K36-50</v>
      </c>
      <c r="J120" s="9"/>
      <c r="K120" s="25"/>
      <c r="L120" s="12" t="s">
        <v>11</v>
      </c>
      <c r="M120" s="3" t="s">
        <v>13</v>
      </c>
      <c r="N120" s="23"/>
    </row>
    <row r="121" spans="1:14" ht="18" customHeight="1" x14ac:dyDescent="0.2">
      <c r="A121" s="21">
        <v>117</v>
      </c>
      <c r="B121" s="2" t="s">
        <v>654</v>
      </c>
      <c r="C121" s="2" t="s">
        <v>270</v>
      </c>
      <c r="D121" s="2" t="s">
        <v>578</v>
      </c>
      <c r="E121" s="2" t="s">
        <v>655</v>
      </c>
      <c r="F121" s="3" t="s">
        <v>18</v>
      </c>
      <c r="G121" s="2" t="s">
        <v>754</v>
      </c>
      <c r="H121" s="30">
        <f t="shared" si="6"/>
        <v>1983</v>
      </c>
      <c r="I121" s="10" t="str">
        <f t="shared" si="7"/>
        <v>K36-50</v>
      </c>
      <c r="J121" s="9"/>
      <c r="K121" s="25"/>
      <c r="L121" s="12" t="s">
        <v>11</v>
      </c>
      <c r="M121" s="3" t="s">
        <v>13</v>
      </c>
      <c r="N121" s="23"/>
    </row>
    <row r="122" spans="1:14" ht="18" customHeight="1" x14ac:dyDescent="0.2">
      <c r="A122" s="21">
        <v>118</v>
      </c>
      <c r="B122" s="2" t="s">
        <v>462</v>
      </c>
      <c r="C122" s="2" t="s">
        <v>181</v>
      </c>
      <c r="D122" s="2" t="s">
        <v>536</v>
      </c>
      <c r="E122" s="2" t="s">
        <v>17</v>
      </c>
      <c r="F122" s="3" t="s">
        <v>18</v>
      </c>
      <c r="G122" s="2" t="s">
        <v>687</v>
      </c>
      <c r="H122" s="30">
        <f t="shared" si="6"/>
        <v>1986</v>
      </c>
      <c r="I122" s="10" t="str">
        <f t="shared" si="7"/>
        <v>K16-35</v>
      </c>
      <c r="J122" s="9"/>
      <c r="K122" s="25"/>
      <c r="L122" s="12" t="s">
        <v>11</v>
      </c>
      <c r="M122" s="3" t="s">
        <v>13</v>
      </c>
      <c r="N122" s="23"/>
    </row>
    <row r="123" spans="1:14" ht="18" customHeight="1" x14ac:dyDescent="0.2">
      <c r="A123" s="21">
        <v>119</v>
      </c>
      <c r="B123" s="2" t="s">
        <v>559</v>
      </c>
      <c r="C123" s="2" t="s">
        <v>205</v>
      </c>
      <c r="D123" s="2" t="s">
        <v>24</v>
      </c>
      <c r="E123" s="2" t="s">
        <v>17</v>
      </c>
      <c r="F123" s="3" t="s">
        <v>10</v>
      </c>
      <c r="G123" s="2" t="s">
        <v>697</v>
      </c>
      <c r="H123" s="30">
        <f t="shared" si="6"/>
        <v>1979</v>
      </c>
      <c r="I123" s="10" t="str">
        <f t="shared" si="7"/>
        <v>M36-50</v>
      </c>
      <c r="J123" s="9"/>
      <c r="K123" s="25"/>
      <c r="L123" s="12" t="s">
        <v>11</v>
      </c>
      <c r="M123" s="3" t="s">
        <v>13</v>
      </c>
      <c r="N123" s="23"/>
    </row>
    <row r="124" spans="1:14" ht="18" customHeight="1" x14ac:dyDescent="0.2">
      <c r="A124" s="21">
        <v>120</v>
      </c>
      <c r="B124" s="2" t="s">
        <v>459</v>
      </c>
      <c r="C124" s="2" t="s">
        <v>630</v>
      </c>
      <c r="D124" s="2"/>
      <c r="E124" s="2" t="s">
        <v>17</v>
      </c>
      <c r="F124" s="3" t="s">
        <v>10</v>
      </c>
      <c r="G124" s="2" t="s">
        <v>506</v>
      </c>
      <c r="H124" s="30">
        <f t="shared" si="6"/>
        <v>1977</v>
      </c>
      <c r="I124" s="10" t="str">
        <f t="shared" si="7"/>
        <v>M36-50</v>
      </c>
      <c r="J124" s="9"/>
      <c r="K124" s="25"/>
      <c r="L124" s="12" t="s">
        <v>11</v>
      </c>
      <c r="M124" s="3" t="s">
        <v>13</v>
      </c>
      <c r="N124" s="23"/>
    </row>
    <row r="125" spans="1:14" ht="18" customHeight="1" x14ac:dyDescent="0.2">
      <c r="A125" s="21">
        <v>121</v>
      </c>
      <c r="B125" s="2" t="s">
        <v>337</v>
      </c>
      <c r="C125" s="2" t="s">
        <v>204</v>
      </c>
      <c r="D125" s="2"/>
      <c r="E125" s="2" t="s">
        <v>92</v>
      </c>
      <c r="F125" s="3" t="s">
        <v>10</v>
      </c>
      <c r="G125" s="2" t="s">
        <v>93</v>
      </c>
      <c r="H125" s="30">
        <f t="shared" si="6"/>
        <v>1961</v>
      </c>
      <c r="I125" s="10" t="str">
        <f t="shared" si="7"/>
        <v>M50+</v>
      </c>
      <c r="J125" s="9"/>
      <c r="K125" s="25"/>
      <c r="L125" s="12" t="s">
        <v>11</v>
      </c>
      <c r="M125" s="3" t="s">
        <v>13</v>
      </c>
      <c r="N125" s="23"/>
    </row>
    <row r="126" spans="1:14" ht="18" customHeight="1" x14ac:dyDescent="0.2">
      <c r="A126" s="21">
        <v>122</v>
      </c>
      <c r="B126" s="2" t="s">
        <v>374</v>
      </c>
      <c r="C126" s="2" t="s">
        <v>271</v>
      </c>
      <c r="D126" s="2"/>
      <c r="E126" s="2" t="s">
        <v>17</v>
      </c>
      <c r="F126" s="3" t="s">
        <v>18</v>
      </c>
      <c r="G126" s="2" t="s">
        <v>708</v>
      </c>
      <c r="H126" s="30">
        <f t="shared" si="6"/>
        <v>1958</v>
      </c>
      <c r="I126" s="10" t="str">
        <f t="shared" si="7"/>
        <v>K50+</v>
      </c>
      <c r="J126" s="9"/>
      <c r="K126" s="25"/>
      <c r="L126" s="12" t="s">
        <v>11</v>
      </c>
      <c r="M126" s="3" t="s">
        <v>13</v>
      </c>
      <c r="N126" s="23"/>
    </row>
    <row r="127" spans="1:14" ht="18" customHeight="1" x14ac:dyDescent="0.2">
      <c r="A127" s="21">
        <v>123</v>
      </c>
      <c r="B127" s="2" t="s">
        <v>307</v>
      </c>
      <c r="C127" s="2" t="s">
        <v>192</v>
      </c>
      <c r="D127" s="2"/>
      <c r="E127" s="2" t="s">
        <v>17</v>
      </c>
      <c r="F127" s="3" t="s">
        <v>18</v>
      </c>
      <c r="G127" s="2" t="s">
        <v>52</v>
      </c>
      <c r="H127" s="30">
        <f t="shared" si="6"/>
        <v>1980</v>
      </c>
      <c r="I127" s="10" t="str">
        <f t="shared" si="7"/>
        <v>K36-50</v>
      </c>
      <c r="J127" s="9"/>
      <c r="K127" s="25"/>
      <c r="L127" s="12" t="s">
        <v>11</v>
      </c>
      <c r="M127" s="3" t="s">
        <v>13</v>
      </c>
      <c r="N127" s="23"/>
    </row>
    <row r="128" spans="1:14" ht="18" customHeight="1" x14ac:dyDescent="0.2">
      <c r="A128" s="21">
        <v>124</v>
      </c>
      <c r="B128" s="2" t="s">
        <v>307</v>
      </c>
      <c r="C128" s="2" t="s">
        <v>193</v>
      </c>
      <c r="D128" s="2"/>
      <c r="E128" s="2" t="s">
        <v>51</v>
      </c>
      <c r="F128" s="3" t="s">
        <v>10</v>
      </c>
      <c r="G128" s="2" t="s">
        <v>54</v>
      </c>
      <c r="H128" s="30">
        <f t="shared" si="6"/>
        <v>1980</v>
      </c>
      <c r="I128" s="10" t="str">
        <f t="shared" si="7"/>
        <v>M36-50</v>
      </c>
      <c r="J128" s="9"/>
      <c r="K128" s="25"/>
      <c r="L128" s="12" t="s">
        <v>11</v>
      </c>
      <c r="M128" s="3" t="s">
        <v>13</v>
      </c>
      <c r="N128" s="23"/>
    </row>
    <row r="129" spans="1:14" ht="18" customHeight="1" x14ac:dyDescent="0.2">
      <c r="A129" s="21">
        <v>125</v>
      </c>
      <c r="B129" s="2" t="s">
        <v>309</v>
      </c>
      <c r="C129" s="2" t="s">
        <v>175</v>
      </c>
      <c r="D129" s="2" t="s">
        <v>45</v>
      </c>
      <c r="E129" s="2" t="s">
        <v>15</v>
      </c>
      <c r="F129" s="3" t="s">
        <v>10</v>
      </c>
      <c r="G129" s="2" t="s">
        <v>58</v>
      </c>
      <c r="H129" s="30">
        <f t="shared" si="6"/>
        <v>1976</v>
      </c>
      <c r="I129" s="10" t="str">
        <f t="shared" si="7"/>
        <v>M36-50</v>
      </c>
      <c r="J129" s="9"/>
      <c r="K129" s="25"/>
      <c r="L129" s="12" t="s">
        <v>11</v>
      </c>
      <c r="M129" s="3" t="s">
        <v>13</v>
      </c>
      <c r="N129" s="23"/>
    </row>
    <row r="130" spans="1:14" ht="18" customHeight="1" x14ac:dyDescent="0.2">
      <c r="A130" s="21">
        <v>126</v>
      </c>
      <c r="B130" s="2" t="s">
        <v>398</v>
      </c>
      <c r="C130" s="2" t="s">
        <v>178</v>
      </c>
      <c r="D130" s="2" t="s">
        <v>161</v>
      </c>
      <c r="E130" s="2" t="s">
        <v>162</v>
      </c>
      <c r="F130" s="3" t="s">
        <v>18</v>
      </c>
      <c r="G130" s="2" t="s">
        <v>756</v>
      </c>
      <c r="H130" s="30">
        <f t="shared" si="6"/>
        <v>1985</v>
      </c>
      <c r="I130" s="10" t="str">
        <f t="shared" si="7"/>
        <v>K16-35</v>
      </c>
      <c r="J130" s="9"/>
      <c r="K130" s="25"/>
      <c r="L130" s="12" t="s">
        <v>11</v>
      </c>
      <c r="M130" s="3" t="s">
        <v>13</v>
      </c>
      <c r="N130" s="23"/>
    </row>
    <row r="131" spans="1:14" ht="18" customHeight="1" x14ac:dyDescent="0.2">
      <c r="A131" s="21">
        <v>127</v>
      </c>
      <c r="B131" s="2" t="s">
        <v>398</v>
      </c>
      <c r="C131" s="2" t="s">
        <v>287</v>
      </c>
      <c r="D131" s="2" t="s">
        <v>161</v>
      </c>
      <c r="E131" s="2" t="s">
        <v>162</v>
      </c>
      <c r="F131" s="3" t="s">
        <v>10</v>
      </c>
      <c r="G131" s="2" t="s">
        <v>163</v>
      </c>
      <c r="H131" s="30">
        <f t="shared" si="6"/>
        <v>1983</v>
      </c>
      <c r="I131" s="10" t="str">
        <f t="shared" si="7"/>
        <v>M36-50</v>
      </c>
      <c r="J131" s="9"/>
      <c r="K131" s="25"/>
      <c r="L131" s="12" t="s">
        <v>11</v>
      </c>
      <c r="M131" s="3" t="s">
        <v>13</v>
      </c>
      <c r="N131" s="23"/>
    </row>
    <row r="132" spans="1:14" ht="18" customHeight="1" x14ac:dyDescent="0.2">
      <c r="A132" s="21">
        <v>128</v>
      </c>
      <c r="B132" s="2" t="s">
        <v>391</v>
      </c>
      <c r="C132" s="2" t="s">
        <v>289</v>
      </c>
      <c r="D132" s="2" t="s">
        <v>591</v>
      </c>
      <c r="E132" s="2" t="s">
        <v>65</v>
      </c>
      <c r="F132" s="3" t="s">
        <v>10</v>
      </c>
      <c r="G132" s="2" t="s">
        <v>722</v>
      </c>
      <c r="H132" s="30">
        <f t="shared" si="6"/>
        <v>2005</v>
      </c>
      <c r="I132" s="10" t="str">
        <f t="shared" si="7"/>
        <v>M15</v>
      </c>
      <c r="J132" s="9"/>
      <c r="K132" s="25"/>
      <c r="L132" s="12" t="s">
        <v>11</v>
      </c>
      <c r="M132" s="3" t="s">
        <v>13</v>
      </c>
      <c r="N132" s="23"/>
    </row>
    <row r="133" spans="1:14" ht="18" customHeight="1" x14ac:dyDescent="0.2">
      <c r="A133" s="21">
        <v>129</v>
      </c>
      <c r="B133" s="2" t="s">
        <v>391</v>
      </c>
      <c r="C133" s="2" t="s">
        <v>219</v>
      </c>
      <c r="D133" s="2" t="s">
        <v>590</v>
      </c>
      <c r="E133" s="2" t="s">
        <v>65</v>
      </c>
      <c r="F133" s="3" t="s">
        <v>10</v>
      </c>
      <c r="G133" s="2" t="s">
        <v>155</v>
      </c>
      <c r="H133" s="30">
        <f t="shared" si="6"/>
        <v>1977</v>
      </c>
      <c r="I133" s="10" t="str">
        <f t="shared" si="7"/>
        <v>M36-50</v>
      </c>
      <c r="J133" s="9"/>
      <c r="K133" s="25"/>
      <c r="L133" s="12" t="s">
        <v>11</v>
      </c>
      <c r="M133" s="3" t="s">
        <v>13</v>
      </c>
      <c r="N133" s="23"/>
    </row>
    <row r="134" spans="1:14" ht="18" customHeight="1" x14ac:dyDescent="0.2">
      <c r="A134" s="21">
        <v>130</v>
      </c>
      <c r="B134" s="2" t="s">
        <v>321</v>
      </c>
      <c r="C134" s="2" t="s">
        <v>207</v>
      </c>
      <c r="D134" s="2" t="s">
        <v>525</v>
      </c>
      <c r="E134" s="2" t="s">
        <v>652</v>
      </c>
      <c r="F134" s="3" t="s">
        <v>18</v>
      </c>
      <c r="G134" s="2" t="s">
        <v>59</v>
      </c>
      <c r="H134" s="30">
        <f t="shared" si="6"/>
        <v>1983</v>
      </c>
      <c r="I134" s="10" t="str">
        <f t="shared" si="7"/>
        <v>K36-50</v>
      </c>
      <c r="J134" s="9"/>
      <c r="K134" s="25"/>
      <c r="L134" s="12" t="s">
        <v>11</v>
      </c>
      <c r="M134" s="3" t="s">
        <v>13</v>
      </c>
      <c r="N134" s="23"/>
    </row>
    <row r="135" spans="1:14" ht="18" customHeight="1" x14ac:dyDescent="0.2">
      <c r="A135" s="21">
        <v>131</v>
      </c>
      <c r="B135" s="2" t="s">
        <v>321</v>
      </c>
      <c r="C135" s="2" t="s">
        <v>208</v>
      </c>
      <c r="D135" s="2" t="s">
        <v>525</v>
      </c>
      <c r="E135" s="2" t="s">
        <v>653</v>
      </c>
      <c r="F135" s="3" t="s">
        <v>10</v>
      </c>
      <c r="G135" s="2" t="s">
        <v>77</v>
      </c>
      <c r="H135" s="30">
        <f t="shared" si="6"/>
        <v>2006</v>
      </c>
      <c r="I135" s="10" t="str">
        <f t="shared" si="7"/>
        <v>M15</v>
      </c>
      <c r="J135" s="9"/>
      <c r="K135" s="25"/>
      <c r="L135" s="12" t="s">
        <v>11</v>
      </c>
      <c r="M135" s="3" t="s">
        <v>13</v>
      </c>
      <c r="N135" s="23"/>
    </row>
    <row r="136" spans="1:14" ht="18" customHeight="1" x14ac:dyDescent="0.2">
      <c r="A136" s="21">
        <v>132</v>
      </c>
      <c r="B136" s="2" t="s">
        <v>530</v>
      </c>
      <c r="C136" s="2" t="s">
        <v>252</v>
      </c>
      <c r="D136" s="2"/>
      <c r="E136" s="2" t="s">
        <v>531</v>
      </c>
      <c r="F136" s="3" t="s">
        <v>10</v>
      </c>
      <c r="G136" s="2" t="s">
        <v>682</v>
      </c>
      <c r="H136" s="30">
        <f t="shared" si="6"/>
        <v>1981</v>
      </c>
      <c r="I136" s="10" t="str">
        <f t="shared" si="7"/>
        <v>M36-50</v>
      </c>
      <c r="J136" s="9"/>
      <c r="K136" s="25"/>
      <c r="L136" s="12" t="s">
        <v>11</v>
      </c>
      <c r="M136" s="3" t="s">
        <v>13</v>
      </c>
      <c r="N136" s="23"/>
    </row>
    <row r="137" spans="1:14" ht="18" customHeight="1" x14ac:dyDescent="0.2">
      <c r="A137" s="21">
        <v>133</v>
      </c>
      <c r="B137" s="2" t="s">
        <v>296</v>
      </c>
      <c r="C137" s="2" t="s">
        <v>265</v>
      </c>
      <c r="D137" s="2" t="s">
        <v>528</v>
      </c>
      <c r="E137" s="2" t="s">
        <v>17</v>
      </c>
      <c r="F137" s="3" t="s">
        <v>18</v>
      </c>
      <c r="G137" s="2" t="s">
        <v>28</v>
      </c>
      <c r="H137" s="30">
        <f>YEAR(G137)</f>
        <v>1969</v>
      </c>
      <c r="I137" s="10" t="str">
        <f>IF(F137="M",IF($O$3-H137&gt;50,"M50+",IF($O$3-H137&gt;35,"M36-50",IF($O$3-H137&gt;15,"M16-35","M15"))),IF($O$3-H137&gt;50,"K50+",IF($O$3-H137&gt;35,"K36-50",IF($O$3-H137&gt;15,"K16-35","K15"))))</f>
        <v>K36-50</v>
      </c>
      <c r="J137" s="9"/>
      <c r="K137" s="25"/>
      <c r="L137" s="12" t="s">
        <v>11</v>
      </c>
      <c r="M137" s="3" t="s">
        <v>13</v>
      </c>
      <c r="N137" s="23"/>
    </row>
    <row r="138" spans="1:14" ht="18" customHeight="1" x14ac:dyDescent="0.2">
      <c r="A138" s="11" t="s">
        <v>169</v>
      </c>
      <c r="B138" s="11" t="s">
        <v>1</v>
      </c>
      <c r="C138" s="11" t="s">
        <v>0</v>
      </c>
      <c r="D138" s="11" t="s">
        <v>2</v>
      </c>
      <c r="E138" s="11" t="s">
        <v>3</v>
      </c>
      <c r="F138" s="11" t="s">
        <v>5</v>
      </c>
      <c r="G138" s="11" t="s">
        <v>4</v>
      </c>
      <c r="H138" s="11" t="s">
        <v>402</v>
      </c>
      <c r="I138" s="11" t="s">
        <v>433</v>
      </c>
      <c r="J138" s="11" t="s">
        <v>435</v>
      </c>
      <c r="K138" s="25"/>
      <c r="L138" s="25"/>
      <c r="M138" s="23"/>
      <c r="N138" s="23"/>
    </row>
    <row r="139" spans="1:14" ht="18" customHeight="1" x14ac:dyDescent="0.2">
      <c r="A139" s="21">
        <v>134</v>
      </c>
      <c r="B139" s="2" t="s">
        <v>296</v>
      </c>
      <c r="C139" s="2" t="s">
        <v>185</v>
      </c>
      <c r="D139" s="2"/>
      <c r="E139" s="2" t="s">
        <v>17</v>
      </c>
      <c r="F139" s="3" t="s">
        <v>10</v>
      </c>
      <c r="G139" s="2" t="s">
        <v>714</v>
      </c>
      <c r="H139" s="30">
        <f t="shared" ref="H139:H182" si="8">YEAR(G139)</f>
        <v>1967</v>
      </c>
      <c r="I139" s="10" t="str">
        <f t="shared" ref="I139:I182" si="9">IF(F139="M",IF($O$3-H139&gt;50,"M50+",IF($O$3-H139&gt;35,"M36-50",IF($O$3-H139&gt;15,"M16-35","M15"))),IF($O$3-H139&gt;50,"K50+",IF($O$3-H139&gt;35,"K36-50",IF($O$3-H139&gt;15,"K16-35","K15"))))</f>
        <v>M50+</v>
      </c>
      <c r="J139" s="9"/>
      <c r="K139" s="25"/>
      <c r="L139" s="12" t="s">
        <v>11</v>
      </c>
      <c r="M139" s="3">
        <v>1</v>
      </c>
      <c r="N139" s="23"/>
    </row>
    <row r="140" spans="1:14" ht="18" customHeight="1" x14ac:dyDescent="0.2">
      <c r="A140" s="21">
        <v>135</v>
      </c>
      <c r="B140" s="2" t="s">
        <v>296</v>
      </c>
      <c r="C140" s="2" t="s">
        <v>641</v>
      </c>
      <c r="D140" s="2" t="s">
        <v>24</v>
      </c>
      <c r="E140" s="2" t="s">
        <v>71</v>
      </c>
      <c r="F140" s="3" t="s">
        <v>10</v>
      </c>
      <c r="G140" s="2" t="s">
        <v>72</v>
      </c>
      <c r="H140" s="30">
        <f t="shared" si="8"/>
        <v>1962</v>
      </c>
      <c r="I140" s="10" t="str">
        <f t="shared" si="9"/>
        <v>M50+</v>
      </c>
      <c r="J140" s="9"/>
      <c r="K140" s="25"/>
      <c r="L140" s="12" t="s">
        <v>11</v>
      </c>
      <c r="M140" s="3">
        <v>1</v>
      </c>
      <c r="N140" s="23"/>
    </row>
    <row r="141" spans="1:14" ht="18" customHeight="1" x14ac:dyDescent="0.2">
      <c r="A141" s="21">
        <v>136</v>
      </c>
      <c r="B141" s="2" t="s">
        <v>543</v>
      </c>
      <c r="C141" s="2" t="s">
        <v>432</v>
      </c>
      <c r="D141" s="2"/>
      <c r="E141" s="2" t="s">
        <v>144</v>
      </c>
      <c r="F141" s="3" t="s">
        <v>18</v>
      </c>
      <c r="G141" s="2" t="s">
        <v>693</v>
      </c>
      <c r="H141" s="30">
        <f t="shared" si="8"/>
        <v>2006</v>
      </c>
      <c r="I141" s="10" t="str">
        <f t="shared" si="9"/>
        <v>K15</v>
      </c>
      <c r="J141" s="9"/>
      <c r="K141" s="25"/>
      <c r="L141" s="12" t="s">
        <v>11</v>
      </c>
      <c r="M141" s="3" t="s">
        <v>13</v>
      </c>
      <c r="N141" s="23"/>
    </row>
    <row r="142" spans="1:14" ht="18" customHeight="1" x14ac:dyDescent="0.2">
      <c r="A142" s="21">
        <v>137</v>
      </c>
      <c r="B142" s="2" t="s">
        <v>543</v>
      </c>
      <c r="C142" s="2" t="s">
        <v>544</v>
      </c>
      <c r="D142" s="2"/>
      <c r="E142" s="2" t="s">
        <v>144</v>
      </c>
      <c r="F142" s="3" t="s">
        <v>18</v>
      </c>
      <c r="G142" s="2" t="s">
        <v>692</v>
      </c>
      <c r="H142" s="30">
        <f t="shared" si="8"/>
        <v>1980</v>
      </c>
      <c r="I142" s="10" t="str">
        <f t="shared" si="9"/>
        <v>K36-50</v>
      </c>
      <c r="J142" s="9"/>
      <c r="K142" s="25"/>
      <c r="L142" s="12" t="s">
        <v>11</v>
      </c>
      <c r="M142" s="3" t="s">
        <v>13</v>
      </c>
      <c r="N142" s="23"/>
    </row>
    <row r="143" spans="1:14" ht="18" customHeight="1" x14ac:dyDescent="0.2">
      <c r="A143" s="21">
        <v>138</v>
      </c>
      <c r="B143" s="2" t="s">
        <v>306</v>
      </c>
      <c r="C143" s="2" t="s">
        <v>170</v>
      </c>
      <c r="D143" s="2"/>
      <c r="E143" s="2" t="s">
        <v>17</v>
      </c>
      <c r="F143" s="3" t="s">
        <v>10</v>
      </c>
      <c r="G143" s="2" t="s">
        <v>726</v>
      </c>
      <c r="H143" s="30">
        <f t="shared" si="8"/>
        <v>1982</v>
      </c>
      <c r="I143" s="10" t="str">
        <f t="shared" si="9"/>
        <v>M36-50</v>
      </c>
      <c r="J143" s="9"/>
      <c r="K143" s="25"/>
      <c r="L143" s="12" t="s">
        <v>11</v>
      </c>
      <c r="M143" s="3" t="s">
        <v>13</v>
      </c>
      <c r="N143" s="23"/>
    </row>
    <row r="144" spans="1:14" ht="18" customHeight="1" x14ac:dyDescent="0.2">
      <c r="A144" s="21">
        <v>139</v>
      </c>
      <c r="B144" s="9" t="s">
        <v>306</v>
      </c>
      <c r="C144" s="9" t="s">
        <v>191</v>
      </c>
      <c r="D144" s="9"/>
      <c r="E144" s="9" t="s">
        <v>17</v>
      </c>
      <c r="F144" s="21" t="s">
        <v>10</v>
      </c>
      <c r="G144" s="9" t="s">
        <v>50</v>
      </c>
      <c r="H144" s="21">
        <f t="shared" si="8"/>
        <v>1962</v>
      </c>
      <c r="I144" s="10" t="str">
        <f t="shared" si="9"/>
        <v>M50+</v>
      </c>
      <c r="J144" s="9"/>
      <c r="K144" s="25"/>
      <c r="L144" s="25"/>
      <c r="M144" s="23"/>
      <c r="N144" s="23"/>
    </row>
    <row r="145" spans="1:14" ht="18" customHeight="1" x14ac:dyDescent="0.2">
      <c r="A145" s="21">
        <v>140</v>
      </c>
      <c r="B145" s="18" t="s">
        <v>325</v>
      </c>
      <c r="C145" s="18" t="s">
        <v>214</v>
      </c>
      <c r="D145" s="18" t="s">
        <v>29</v>
      </c>
      <c r="E145" s="18" t="s">
        <v>15</v>
      </c>
      <c r="F145" s="17" t="s">
        <v>18</v>
      </c>
      <c r="G145" s="18" t="s">
        <v>83</v>
      </c>
      <c r="H145" s="29">
        <f t="shared" si="8"/>
        <v>1987</v>
      </c>
      <c r="I145" s="19" t="str">
        <f t="shared" si="9"/>
        <v>K16-35</v>
      </c>
      <c r="J145" s="57"/>
      <c r="K145" s="25"/>
      <c r="L145" s="12" t="s">
        <v>11</v>
      </c>
      <c r="M145" s="3" t="s">
        <v>13</v>
      </c>
      <c r="N145" s="23"/>
    </row>
    <row r="146" spans="1:14" ht="18" customHeight="1" x14ac:dyDescent="0.2">
      <c r="A146" s="21">
        <v>141</v>
      </c>
      <c r="B146" s="2" t="s">
        <v>650</v>
      </c>
      <c r="C146" s="2" t="s">
        <v>651</v>
      </c>
      <c r="D146" s="2" t="s">
        <v>102</v>
      </c>
      <c r="E146" s="2" t="s">
        <v>79</v>
      </c>
      <c r="F146" s="3" t="s">
        <v>18</v>
      </c>
      <c r="G146" s="2" t="s">
        <v>752</v>
      </c>
      <c r="H146" s="30">
        <f t="shared" si="8"/>
        <v>1986</v>
      </c>
      <c r="I146" s="10" t="str">
        <f t="shared" si="9"/>
        <v>K16-35</v>
      </c>
      <c r="J146" s="9"/>
      <c r="K146" s="25"/>
      <c r="L146" s="12" t="s">
        <v>11</v>
      </c>
      <c r="M146" s="3" t="s">
        <v>13</v>
      </c>
      <c r="N146" s="23"/>
    </row>
    <row r="147" spans="1:14" ht="18" customHeight="1" x14ac:dyDescent="0.2">
      <c r="A147" s="21">
        <v>142</v>
      </c>
      <c r="B147" s="2" t="s">
        <v>540</v>
      </c>
      <c r="C147" s="2" t="s">
        <v>239</v>
      </c>
      <c r="D147" s="2" t="s">
        <v>542</v>
      </c>
      <c r="E147" s="2" t="s">
        <v>22</v>
      </c>
      <c r="F147" s="3" t="s">
        <v>10</v>
      </c>
      <c r="G147" s="2" t="s">
        <v>691</v>
      </c>
      <c r="H147" s="30">
        <f t="shared" si="8"/>
        <v>2003</v>
      </c>
      <c r="I147" s="10" t="str">
        <f t="shared" si="9"/>
        <v>M16-35</v>
      </c>
      <c r="J147" s="9"/>
      <c r="K147" s="25"/>
      <c r="L147" s="12" t="s">
        <v>11</v>
      </c>
      <c r="M147" s="3" t="s">
        <v>13</v>
      </c>
      <c r="N147" s="23"/>
    </row>
    <row r="148" spans="1:14" ht="18" customHeight="1" x14ac:dyDescent="0.2">
      <c r="A148" s="21">
        <v>143</v>
      </c>
      <c r="B148" s="2" t="s">
        <v>540</v>
      </c>
      <c r="C148" s="2" t="s">
        <v>541</v>
      </c>
      <c r="D148" s="2" t="s">
        <v>542</v>
      </c>
      <c r="E148" s="2" t="s">
        <v>22</v>
      </c>
      <c r="F148" s="3" t="s">
        <v>10</v>
      </c>
      <c r="G148" s="2" t="s">
        <v>690</v>
      </c>
      <c r="H148" s="30">
        <f t="shared" si="8"/>
        <v>1970</v>
      </c>
      <c r="I148" s="10" t="str">
        <f t="shared" si="9"/>
        <v>M36-50</v>
      </c>
      <c r="J148" s="9"/>
      <c r="K148" s="25"/>
      <c r="L148" s="12" t="s">
        <v>11</v>
      </c>
      <c r="M148" s="3" t="s">
        <v>13</v>
      </c>
      <c r="N148" s="23"/>
    </row>
    <row r="149" spans="1:14" ht="18" customHeight="1" x14ac:dyDescent="0.2">
      <c r="A149" s="21">
        <v>144</v>
      </c>
      <c r="B149" s="2" t="s">
        <v>311</v>
      </c>
      <c r="C149" s="2" t="s">
        <v>201</v>
      </c>
      <c r="D149" s="2" t="s">
        <v>132</v>
      </c>
      <c r="E149" s="2" t="s">
        <v>60</v>
      </c>
      <c r="F149" s="3" t="s">
        <v>18</v>
      </c>
      <c r="G149" s="2" t="s">
        <v>61</v>
      </c>
      <c r="H149" s="30">
        <f t="shared" si="8"/>
        <v>1991</v>
      </c>
      <c r="I149" s="10" t="str">
        <f t="shared" si="9"/>
        <v>K16-35</v>
      </c>
      <c r="J149" s="9"/>
      <c r="K149" s="25"/>
      <c r="L149" s="12" t="s">
        <v>11</v>
      </c>
      <c r="M149" s="3">
        <v>1</v>
      </c>
      <c r="N149" s="23"/>
    </row>
    <row r="150" spans="1:14" ht="18" customHeight="1" x14ac:dyDescent="0.2">
      <c r="A150" s="21">
        <v>145</v>
      </c>
      <c r="B150" s="2" t="s">
        <v>312</v>
      </c>
      <c r="C150" s="2" t="s">
        <v>189</v>
      </c>
      <c r="D150" s="2" t="s">
        <v>45</v>
      </c>
      <c r="E150" s="2" t="s">
        <v>60</v>
      </c>
      <c r="F150" s="3" t="s">
        <v>10</v>
      </c>
      <c r="G150" s="2" t="s">
        <v>62</v>
      </c>
      <c r="H150" s="30">
        <f t="shared" si="8"/>
        <v>1987</v>
      </c>
      <c r="I150" s="10" t="str">
        <f t="shared" si="9"/>
        <v>M16-35</v>
      </c>
      <c r="J150" s="9"/>
      <c r="K150" s="25"/>
      <c r="L150" s="12" t="s">
        <v>11</v>
      </c>
      <c r="M150" s="3">
        <v>1</v>
      </c>
      <c r="N150" s="23"/>
    </row>
    <row r="151" spans="1:14" ht="18" customHeight="1" x14ac:dyDescent="0.2">
      <c r="A151" s="21">
        <v>146</v>
      </c>
      <c r="B151" s="2" t="s">
        <v>616</v>
      </c>
      <c r="C151" s="2" t="s">
        <v>202</v>
      </c>
      <c r="D151" s="2"/>
      <c r="E151" s="2" t="s">
        <v>17</v>
      </c>
      <c r="F151" s="3" t="s">
        <v>10</v>
      </c>
      <c r="G151" s="2" t="s">
        <v>168</v>
      </c>
      <c r="H151" s="30">
        <f t="shared" si="8"/>
        <v>1981</v>
      </c>
      <c r="I151" s="10" t="str">
        <f t="shared" si="9"/>
        <v>M36-50</v>
      </c>
      <c r="J151" s="9"/>
      <c r="K151" s="25"/>
      <c r="L151" s="12" t="s">
        <v>11</v>
      </c>
      <c r="M151" s="3" t="s">
        <v>12</v>
      </c>
      <c r="N151" s="23"/>
    </row>
    <row r="152" spans="1:14" ht="18" customHeight="1" x14ac:dyDescent="0.2">
      <c r="A152" s="21">
        <v>147</v>
      </c>
      <c r="B152" s="2" t="s">
        <v>349</v>
      </c>
      <c r="C152" s="2" t="s">
        <v>239</v>
      </c>
      <c r="D152" s="2" t="s">
        <v>632</v>
      </c>
      <c r="E152" s="2" t="s">
        <v>22</v>
      </c>
      <c r="F152" s="3" t="s">
        <v>10</v>
      </c>
      <c r="G152" s="2" t="s">
        <v>740</v>
      </c>
      <c r="H152" s="30">
        <f t="shared" si="8"/>
        <v>1979</v>
      </c>
      <c r="I152" s="10" t="str">
        <f t="shared" si="9"/>
        <v>M36-50</v>
      </c>
      <c r="J152" s="9"/>
      <c r="K152" s="25"/>
      <c r="L152" s="12" t="s">
        <v>11</v>
      </c>
      <c r="M152" s="3">
        <v>1</v>
      </c>
      <c r="N152" s="23"/>
    </row>
    <row r="153" spans="1:14" ht="18" customHeight="1" x14ac:dyDescent="0.2">
      <c r="A153" s="21">
        <v>148</v>
      </c>
      <c r="B153" s="2" t="s">
        <v>349</v>
      </c>
      <c r="C153" s="2" t="s">
        <v>247</v>
      </c>
      <c r="D153" s="2" t="s">
        <v>632</v>
      </c>
      <c r="E153" s="2" t="s">
        <v>22</v>
      </c>
      <c r="F153" s="3" t="s">
        <v>18</v>
      </c>
      <c r="G153" s="46">
        <v>38889</v>
      </c>
      <c r="H153" s="30">
        <f t="shared" si="8"/>
        <v>2006</v>
      </c>
      <c r="I153" s="10" t="str">
        <f t="shared" si="9"/>
        <v>K15</v>
      </c>
      <c r="J153" s="9"/>
      <c r="K153" s="25"/>
      <c r="L153" s="12"/>
      <c r="M153" s="3"/>
      <c r="N153" s="23"/>
    </row>
    <row r="154" spans="1:14" ht="18" customHeight="1" x14ac:dyDescent="0.2">
      <c r="A154" s="21">
        <v>149</v>
      </c>
      <c r="B154" s="2" t="s">
        <v>400</v>
      </c>
      <c r="C154" s="2" t="s">
        <v>190</v>
      </c>
      <c r="D154" s="2" t="s">
        <v>14</v>
      </c>
      <c r="E154" s="2" t="s">
        <v>15</v>
      </c>
      <c r="F154" s="3" t="s">
        <v>18</v>
      </c>
      <c r="G154" s="2" t="s">
        <v>684</v>
      </c>
      <c r="H154" s="30">
        <f t="shared" si="8"/>
        <v>1993</v>
      </c>
      <c r="I154" s="10" t="str">
        <f t="shared" si="9"/>
        <v>K16-35</v>
      </c>
      <c r="J154" s="9"/>
      <c r="K154" s="25"/>
      <c r="L154" s="12" t="s">
        <v>11</v>
      </c>
      <c r="M154" s="3" t="s">
        <v>13</v>
      </c>
      <c r="N154" s="23"/>
    </row>
    <row r="155" spans="1:14" ht="18" customHeight="1" x14ac:dyDescent="0.2">
      <c r="A155" s="21">
        <v>150</v>
      </c>
      <c r="B155" s="2" t="s">
        <v>365</v>
      </c>
      <c r="C155" s="2" t="s">
        <v>584</v>
      </c>
      <c r="D155" s="2" t="s">
        <v>467</v>
      </c>
      <c r="E155" s="2" t="s">
        <v>17</v>
      </c>
      <c r="F155" s="3" t="s">
        <v>10</v>
      </c>
      <c r="G155" s="2" t="s">
        <v>122</v>
      </c>
      <c r="H155" s="30">
        <f t="shared" si="8"/>
        <v>1978</v>
      </c>
      <c r="I155" s="10" t="str">
        <f t="shared" si="9"/>
        <v>M36-50</v>
      </c>
      <c r="J155" s="9"/>
      <c r="K155" s="25"/>
      <c r="L155" s="12" t="s">
        <v>11</v>
      </c>
      <c r="M155" s="3" t="s">
        <v>13</v>
      </c>
      <c r="N155" s="23"/>
    </row>
    <row r="156" spans="1:14" ht="18" customHeight="1" x14ac:dyDescent="0.2">
      <c r="A156" s="21">
        <v>151</v>
      </c>
      <c r="B156" s="2" t="s">
        <v>573</v>
      </c>
      <c r="C156" s="2" t="s">
        <v>574</v>
      </c>
      <c r="D156" s="2" t="s">
        <v>575</v>
      </c>
      <c r="E156" s="2" t="s">
        <v>550</v>
      </c>
      <c r="F156" s="3" t="s">
        <v>10</v>
      </c>
      <c r="G156" s="2" t="s">
        <v>709</v>
      </c>
      <c r="H156" s="30">
        <f t="shared" si="8"/>
        <v>2001</v>
      </c>
      <c r="I156" s="10" t="str">
        <f t="shared" si="9"/>
        <v>M16-35</v>
      </c>
      <c r="J156" s="9"/>
      <c r="K156" s="25"/>
      <c r="L156" s="12" t="s">
        <v>11</v>
      </c>
      <c r="M156" s="3" t="s">
        <v>13</v>
      </c>
      <c r="N156" s="23"/>
    </row>
    <row r="157" spans="1:14" ht="18" customHeight="1" x14ac:dyDescent="0.2">
      <c r="A157" s="21">
        <v>152</v>
      </c>
      <c r="B157" s="2" t="s">
        <v>668</v>
      </c>
      <c r="C157" s="2" t="s">
        <v>194</v>
      </c>
      <c r="D157" s="2"/>
      <c r="E157" s="2" t="s">
        <v>17</v>
      </c>
      <c r="F157" s="3" t="s">
        <v>10</v>
      </c>
      <c r="G157" s="2" t="s">
        <v>764</v>
      </c>
      <c r="H157" s="30">
        <f t="shared" si="8"/>
        <v>1981</v>
      </c>
      <c r="I157" s="10" t="str">
        <f t="shared" si="9"/>
        <v>M36-50</v>
      </c>
      <c r="J157" s="9"/>
      <c r="K157" s="25"/>
      <c r="L157" s="12" t="s">
        <v>11</v>
      </c>
      <c r="M157" s="3" t="s">
        <v>13</v>
      </c>
      <c r="N157" s="23"/>
    </row>
    <row r="158" spans="1:14" ht="18" customHeight="1" x14ac:dyDescent="0.2">
      <c r="A158" s="21">
        <v>153</v>
      </c>
      <c r="B158" s="2" t="s">
        <v>526</v>
      </c>
      <c r="C158" s="2" t="s">
        <v>196</v>
      </c>
      <c r="D158" s="2" t="s">
        <v>529</v>
      </c>
      <c r="E158" s="2" t="s">
        <v>17</v>
      </c>
      <c r="F158" s="3" t="s">
        <v>10</v>
      </c>
      <c r="G158" s="2" t="s">
        <v>681</v>
      </c>
      <c r="H158" s="30">
        <f t="shared" si="8"/>
        <v>2006</v>
      </c>
      <c r="I158" s="10" t="str">
        <f t="shared" si="9"/>
        <v>M15</v>
      </c>
      <c r="J158" s="9"/>
      <c r="K158" s="25"/>
      <c r="L158" s="12" t="s">
        <v>11</v>
      </c>
      <c r="M158" s="3" t="s">
        <v>13</v>
      </c>
      <c r="N158" s="23"/>
    </row>
    <row r="159" spans="1:14" ht="18" customHeight="1" x14ac:dyDescent="0.2">
      <c r="A159" s="21">
        <v>154</v>
      </c>
      <c r="B159" s="2" t="s">
        <v>526</v>
      </c>
      <c r="C159" s="2" t="s">
        <v>527</v>
      </c>
      <c r="D159" s="2" t="s">
        <v>528</v>
      </c>
      <c r="E159" s="2" t="s">
        <v>17</v>
      </c>
      <c r="F159" s="3" t="s">
        <v>10</v>
      </c>
      <c r="G159" s="2" t="s">
        <v>680</v>
      </c>
      <c r="H159" s="30">
        <f t="shared" si="8"/>
        <v>1974</v>
      </c>
      <c r="I159" s="10" t="str">
        <f t="shared" si="9"/>
        <v>M36-50</v>
      </c>
      <c r="J159" s="9"/>
      <c r="K159" s="25"/>
      <c r="L159" s="12" t="s">
        <v>11</v>
      </c>
      <c r="M159" s="3" t="s">
        <v>13</v>
      </c>
      <c r="N159" s="23"/>
    </row>
    <row r="160" spans="1:14" ht="18" customHeight="1" x14ac:dyDescent="0.2">
      <c r="A160" s="21">
        <v>155</v>
      </c>
      <c r="B160" s="2" t="s">
        <v>526</v>
      </c>
      <c r="C160" s="2" t="s">
        <v>278</v>
      </c>
      <c r="D160" s="2" t="s">
        <v>547</v>
      </c>
      <c r="E160" s="2" t="s">
        <v>17</v>
      </c>
      <c r="F160" s="3" t="s">
        <v>10</v>
      </c>
      <c r="G160" s="2" t="s">
        <v>721</v>
      </c>
      <c r="H160" s="30">
        <f t="shared" si="8"/>
        <v>1982</v>
      </c>
      <c r="I160" s="10" t="str">
        <f t="shared" si="9"/>
        <v>M36-50</v>
      </c>
      <c r="J160" s="9"/>
      <c r="K160" s="25"/>
      <c r="L160" s="12" t="s">
        <v>11</v>
      </c>
      <c r="M160" s="3" t="s">
        <v>13</v>
      </c>
      <c r="N160" s="23"/>
    </row>
    <row r="161" spans="1:14" ht="18" customHeight="1" x14ac:dyDescent="0.2">
      <c r="A161" s="21">
        <v>156</v>
      </c>
      <c r="B161" s="2" t="s">
        <v>579</v>
      </c>
      <c r="C161" s="2" t="s">
        <v>580</v>
      </c>
      <c r="D161" s="2" t="s">
        <v>578</v>
      </c>
      <c r="E161" s="2" t="s">
        <v>581</v>
      </c>
      <c r="F161" s="3" t="s">
        <v>18</v>
      </c>
      <c r="G161" s="2" t="s">
        <v>712</v>
      </c>
      <c r="H161" s="30">
        <f t="shared" si="8"/>
        <v>1987</v>
      </c>
      <c r="I161" s="10" t="str">
        <f t="shared" si="9"/>
        <v>K16-35</v>
      </c>
      <c r="J161" s="9"/>
      <c r="K161" s="25"/>
      <c r="L161" s="12" t="s">
        <v>11</v>
      </c>
      <c r="M161" s="3" t="s">
        <v>13</v>
      </c>
      <c r="N161" s="23"/>
    </row>
    <row r="162" spans="1:14" ht="18" customHeight="1" x14ac:dyDescent="0.2">
      <c r="A162" s="21">
        <v>157</v>
      </c>
      <c r="B162" s="2" t="s">
        <v>577</v>
      </c>
      <c r="C162" s="2" t="s">
        <v>243</v>
      </c>
      <c r="D162" s="2" t="s">
        <v>578</v>
      </c>
      <c r="E162" s="2" t="s">
        <v>22</v>
      </c>
      <c r="F162" s="3" t="s">
        <v>10</v>
      </c>
      <c r="G162" s="2" t="s">
        <v>711</v>
      </c>
      <c r="H162" s="30">
        <f t="shared" si="8"/>
        <v>1983</v>
      </c>
      <c r="I162" s="10" t="str">
        <f t="shared" si="9"/>
        <v>M36-50</v>
      </c>
      <c r="J162" s="9"/>
      <c r="K162" s="25"/>
      <c r="L162" s="12" t="s">
        <v>11</v>
      </c>
      <c r="M162" s="3" t="s">
        <v>13</v>
      </c>
      <c r="N162" s="23"/>
    </row>
    <row r="163" spans="1:14" ht="18" customHeight="1" x14ac:dyDescent="0.2">
      <c r="A163" s="21">
        <v>158</v>
      </c>
      <c r="B163" s="2" t="s">
        <v>371</v>
      </c>
      <c r="C163" s="2" t="s">
        <v>190</v>
      </c>
      <c r="D163" s="2" t="s">
        <v>525</v>
      </c>
      <c r="E163" s="2" t="s">
        <v>15</v>
      </c>
      <c r="F163" s="3" t="s">
        <v>18</v>
      </c>
      <c r="G163" s="2" t="s">
        <v>760</v>
      </c>
      <c r="H163" s="30">
        <f t="shared" si="8"/>
        <v>1985</v>
      </c>
      <c r="I163" s="10" t="str">
        <f t="shared" si="9"/>
        <v>K16-35</v>
      </c>
      <c r="J163" s="9"/>
      <c r="K163" s="25"/>
      <c r="L163" s="12" t="s">
        <v>11</v>
      </c>
      <c r="M163" s="3" t="s">
        <v>13</v>
      </c>
      <c r="N163" s="23"/>
    </row>
    <row r="164" spans="1:14" ht="18" customHeight="1" x14ac:dyDescent="0.2">
      <c r="A164" s="21">
        <v>159</v>
      </c>
      <c r="B164" s="2" t="s">
        <v>643</v>
      </c>
      <c r="C164" s="2" t="s">
        <v>242</v>
      </c>
      <c r="D164" s="2"/>
      <c r="E164" s="2" t="s">
        <v>644</v>
      </c>
      <c r="F164" s="3" t="s">
        <v>10</v>
      </c>
      <c r="G164" s="2" t="s">
        <v>747</v>
      </c>
      <c r="H164" s="30">
        <f t="shared" si="8"/>
        <v>1965</v>
      </c>
      <c r="I164" s="10" t="str">
        <f t="shared" si="9"/>
        <v>M50+</v>
      </c>
      <c r="J164" s="9"/>
      <c r="K164" s="25"/>
      <c r="L164" s="12" t="s">
        <v>11</v>
      </c>
      <c r="M164" s="3" t="s">
        <v>13</v>
      </c>
      <c r="N164" s="23"/>
    </row>
    <row r="165" spans="1:14" ht="18" customHeight="1" x14ac:dyDescent="0.2">
      <c r="A165" s="21">
        <v>160</v>
      </c>
      <c r="B165" s="2" t="s">
        <v>633</v>
      </c>
      <c r="C165" s="2" t="s">
        <v>634</v>
      </c>
      <c r="D165" s="2"/>
      <c r="E165" s="2" t="s">
        <v>635</v>
      </c>
      <c r="F165" s="3" t="s">
        <v>10</v>
      </c>
      <c r="G165" s="2" t="s">
        <v>741</v>
      </c>
      <c r="H165" s="30">
        <f t="shared" si="8"/>
        <v>1978</v>
      </c>
      <c r="I165" s="10" t="str">
        <f t="shared" si="9"/>
        <v>M36-50</v>
      </c>
      <c r="J165" s="9"/>
      <c r="K165" s="25"/>
      <c r="L165" s="12" t="s">
        <v>11</v>
      </c>
      <c r="M165" s="3" t="s">
        <v>13</v>
      </c>
      <c r="N165" s="23"/>
    </row>
    <row r="166" spans="1:14" ht="18" customHeight="1" x14ac:dyDescent="0.2">
      <c r="A166" s="21">
        <v>161</v>
      </c>
      <c r="B166" s="2" t="s">
        <v>618</v>
      </c>
      <c r="C166" s="2" t="s">
        <v>619</v>
      </c>
      <c r="D166" s="2" t="s">
        <v>578</v>
      </c>
      <c r="E166" s="2" t="s">
        <v>620</v>
      </c>
      <c r="F166" s="3" t="s">
        <v>18</v>
      </c>
      <c r="G166" s="2" t="s">
        <v>735</v>
      </c>
      <c r="H166" s="30">
        <f t="shared" si="8"/>
        <v>1979</v>
      </c>
      <c r="I166" s="10" t="str">
        <f t="shared" si="9"/>
        <v>K36-50</v>
      </c>
      <c r="J166" s="9"/>
      <c r="K166" s="25"/>
      <c r="L166" s="12" t="s">
        <v>11</v>
      </c>
      <c r="M166" s="3" t="s">
        <v>13</v>
      </c>
      <c r="N166" s="23"/>
    </row>
    <row r="167" spans="1:14" ht="18" customHeight="1" x14ac:dyDescent="0.2">
      <c r="A167" s="21">
        <v>162</v>
      </c>
      <c r="B167" s="2" t="s">
        <v>625</v>
      </c>
      <c r="C167" s="2" t="s">
        <v>194</v>
      </c>
      <c r="D167" s="2" t="s">
        <v>578</v>
      </c>
      <c r="E167" s="2" t="s">
        <v>22</v>
      </c>
      <c r="F167" s="3" t="s">
        <v>10</v>
      </c>
      <c r="G167" s="2" t="s">
        <v>737</v>
      </c>
      <c r="H167" s="30">
        <f t="shared" si="8"/>
        <v>1983</v>
      </c>
      <c r="I167" s="10" t="str">
        <f t="shared" si="9"/>
        <v>M36-50</v>
      </c>
      <c r="J167" s="9"/>
      <c r="K167" s="25"/>
      <c r="L167" s="12" t="s">
        <v>11</v>
      </c>
      <c r="M167" s="3" t="s">
        <v>13</v>
      </c>
      <c r="N167" s="23"/>
    </row>
    <row r="168" spans="1:14" ht="18" customHeight="1" x14ac:dyDescent="0.2">
      <c r="A168" s="21">
        <v>163</v>
      </c>
      <c r="B168" s="2" t="s">
        <v>563</v>
      </c>
      <c r="C168" s="2" t="s">
        <v>569</v>
      </c>
      <c r="D168" s="2" t="s">
        <v>565</v>
      </c>
      <c r="E168" s="2" t="s">
        <v>566</v>
      </c>
      <c r="F168" s="3" t="s">
        <v>18</v>
      </c>
      <c r="G168" s="2" t="s">
        <v>703</v>
      </c>
      <c r="H168" s="30">
        <f t="shared" si="8"/>
        <v>2000</v>
      </c>
      <c r="I168" s="10" t="str">
        <f t="shared" si="9"/>
        <v>K16-35</v>
      </c>
      <c r="J168" s="9"/>
      <c r="K168" s="25"/>
      <c r="L168" s="12" t="s">
        <v>11</v>
      </c>
      <c r="M168" s="3" t="s">
        <v>13</v>
      </c>
      <c r="N168" s="23"/>
    </row>
    <row r="169" spans="1:14" ht="18" customHeight="1" x14ac:dyDescent="0.2">
      <c r="A169" s="21">
        <v>164</v>
      </c>
      <c r="B169" s="2" t="s">
        <v>563</v>
      </c>
      <c r="C169" s="2" t="s">
        <v>564</v>
      </c>
      <c r="D169" s="2" t="s">
        <v>565</v>
      </c>
      <c r="E169" s="2" t="s">
        <v>566</v>
      </c>
      <c r="F169" s="3" t="s">
        <v>18</v>
      </c>
      <c r="G169" s="2" t="s">
        <v>701</v>
      </c>
      <c r="H169" s="30">
        <f t="shared" si="8"/>
        <v>1978</v>
      </c>
      <c r="I169" s="10" t="str">
        <f t="shared" si="9"/>
        <v>K36-50</v>
      </c>
      <c r="J169" s="9"/>
      <c r="K169" s="25"/>
      <c r="L169" s="12" t="s">
        <v>11</v>
      </c>
      <c r="M169" s="3" t="s">
        <v>13</v>
      </c>
      <c r="N169" s="23"/>
    </row>
    <row r="170" spans="1:14" ht="23.25" customHeight="1" x14ac:dyDescent="0.2">
      <c r="A170" s="21">
        <v>165</v>
      </c>
      <c r="B170" s="2" t="s">
        <v>305</v>
      </c>
      <c r="C170" s="2" t="s">
        <v>185</v>
      </c>
      <c r="D170" s="2" t="s">
        <v>48</v>
      </c>
      <c r="E170" s="2" t="s">
        <v>17</v>
      </c>
      <c r="F170" s="3" t="s">
        <v>10</v>
      </c>
      <c r="G170" s="2" t="s">
        <v>49</v>
      </c>
      <c r="H170" s="30">
        <f t="shared" si="8"/>
        <v>1959</v>
      </c>
      <c r="I170" s="10" t="str">
        <f t="shared" si="9"/>
        <v>M50+</v>
      </c>
      <c r="J170" s="9"/>
      <c r="K170" s="25"/>
      <c r="L170" s="12" t="s">
        <v>11</v>
      </c>
      <c r="M170" s="3" t="s">
        <v>13</v>
      </c>
      <c r="N170" s="23"/>
    </row>
    <row r="171" spans="1:14" ht="23.25" customHeight="1" x14ac:dyDescent="0.2">
      <c r="A171" s="21">
        <v>166</v>
      </c>
      <c r="B171" s="2" t="s">
        <v>390</v>
      </c>
      <c r="C171" s="2" t="s">
        <v>285</v>
      </c>
      <c r="D171" s="2" t="s">
        <v>551</v>
      </c>
      <c r="E171" s="2" t="s">
        <v>151</v>
      </c>
      <c r="F171" s="3" t="s">
        <v>18</v>
      </c>
      <c r="G171" s="2" t="s">
        <v>152</v>
      </c>
      <c r="H171" s="30">
        <f t="shared" si="8"/>
        <v>1991</v>
      </c>
      <c r="I171" s="10" t="str">
        <f t="shared" si="9"/>
        <v>K16-35</v>
      </c>
      <c r="J171" s="9"/>
      <c r="K171" s="25"/>
      <c r="L171" s="12" t="s">
        <v>11</v>
      </c>
      <c r="M171" s="3" t="s">
        <v>13</v>
      </c>
      <c r="N171" s="23"/>
    </row>
    <row r="172" spans="1:14" ht="18" customHeight="1" x14ac:dyDescent="0.2">
      <c r="A172" s="21">
        <v>167</v>
      </c>
      <c r="B172" s="2" t="s">
        <v>392</v>
      </c>
      <c r="C172" s="2" t="s">
        <v>198</v>
      </c>
      <c r="D172" s="2" t="s">
        <v>638</v>
      </c>
      <c r="E172" s="2" t="s">
        <v>90</v>
      </c>
      <c r="F172" s="3" t="s">
        <v>18</v>
      </c>
      <c r="G172" s="2" t="s">
        <v>156</v>
      </c>
      <c r="H172" s="30">
        <f t="shared" si="8"/>
        <v>1977</v>
      </c>
      <c r="I172" s="10" t="str">
        <f t="shared" si="9"/>
        <v>K36-50</v>
      </c>
      <c r="J172" s="9"/>
      <c r="K172" s="25"/>
      <c r="L172" s="12" t="s">
        <v>11</v>
      </c>
      <c r="M172" s="3" t="s">
        <v>13</v>
      </c>
      <c r="N172" s="23"/>
    </row>
    <row r="173" spans="1:14" ht="18" customHeight="1" x14ac:dyDescent="0.2">
      <c r="A173" s="21">
        <v>168</v>
      </c>
      <c r="B173" s="51" t="s">
        <v>576</v>
      </c>
      <c r="C173" s="51" t="s">
        <v>406</v>
      </c>
      <c r="D173" s="51" t="s">
        <v>542</v>
      </c>
      <c r="E173" s="51" t="s">
        <v>22</v>
      </c>
      <c r="F173" s="52" t="s">
        <v>18</v>
      </c>
      <c r="G173" s="51" t="s">
        <v>710</v>
      </c>
      <c r="H173" s="30">
        <f t="shared" si="8"/>
        <v>2002</v>
      </c>
      <c r="I173" s="10" t="str">
        <f t="shared" si="9"/>
        <v>K16-35</v>
      </c>
      <c r="J173" s="9"/>
      <c r="K173" s="25"/>
      <c r="L173" s="12" t="s">
        <v>11</v>
      </c>
      <c r="M173" s="3" t="s">
        <v>26</v>
      </c>
      <c r="N173" s="23"/>
    </row>
    <row r="174" spans="1:14" ht="18" customHeight="1" x14ac:dyDescent="0.2">
      <c r="A174" s="21">
        <v>169</v>
      </c>
      <c r="B174" s="51" t="s">
        <v>532</v>
      </c>
      <c r="C174" s="51" t="s">
        <v>260</v>
      </c>
      <c r="D174" s="51" t="s">
        <v>525</v>
      </c>
      <c r="E174" s="51" t="s">
        <v>15</v>
      </c>
      <c r="F174" s="52" t="s">
        <v>10</v>
      </c>
      <c r="G174" s="51" t="s">
        <v>683</v>
      </c>
      <c r="H174" s="30">
        <f t="shared" si="8"/>
        <v>1995</v>
      </c>
      <c r="I174" s="10" t="str">
        <f t="shared" si="9"/>
        <v>M16-35</v>
      </c>
      <c r="J174" s="9"/>
      <c r="K174" s="25"/>
      <c r="L174" s="12" t="s">
        <v>11</v>
      </c>
      <c r="M174" s="3" t="s">
        <v>767</v>
      </c>
      <c r="N174" s="23"/>
    </row>
    <row r="175" spans="1:14" ht="18" customHeight="1" x14ac:dyDescent="0.2">
      <c r="A175" s="21">
        <v>170</v>
      </c>
      <c r="B175" s="51" t="s">
        <v>341</v>
      </c>
      <c r="C175" s="51" t="s">
        <v>234</v>
      </c>
      <c r="D175" s="51"/>
      <c r="E175" s="51" t="s">
        <v>17</v>
      </c>
      <c r="F175" s="52" t="s">
        <v>18</v>
      </c>
      <c r="G175" s="51" t="s">
        <v>99</v>
      </c>
      <c r="H175" s="30">
        <f t="shared" si="8"/>
        <v>1979</v>
      </c>
      <c r="I175" s="10" t="str">
        <f t="shared" si="9"/>
        <v>K36-50</v>
      </c>
      <c r="J175" s="9"/>
      <c r="K175" s="25"/>
      <c r="L175" s="12" t="s">
        <v>11</v>
      </c>
      <c r="M175" s="3" t="s">
        <v>768</v>
      </c>
      <c r="N175" s="23"/>
    </row>
    <row r="176" spans="1:14" ht="18" customHeight="1" x14ac:dyDescent="0.2">
      <c r="A176" s="21">
        <v>171</v>
      </c>
      <c r="B176" s="51" t="s">
        <v>328</v>
      </c>
      <c r="C176" s="51" t="s">
        <v>220</v>
      </c>
      <c r="D176" s="51"/>
      <c r="E176" s="51" t="s">
        <v>17</v>
      </c>
      <c r="F176" s="52" t="s">
        <v>18</v>
      </c>
      <c r="G176" s="51" t="s">
        <v>85</v>
      </c>
      <c r="H176" s="30">
        <f t="shared" si="8"/>
        <v>1961</v>
      </c>
      <c r="I176" s="10" t="str">
        <f t="shared" si="9"/>
        <v>K50+</v>
      </c>
      <c r="J176" s="9"/>
      <c r="K176" s="25"/>
      <c r="L176" s="12" t="s">
        <v>11</v>
      </c>
      <c r="M176" s="3" t="s">
        <v>769</v>
      </c>
      <c r="N176" s="23"/>
    </row>
    <row r="177" spans="1:15" ht="18" customHeight="1" x14ac:dyDescent="0.2">
      <c r="A177" s="21">
        <v>172</v>
      </c>
      <c r="B177" s="51" t="s">
        <v>381</v>
      </c>
      <c r="C177" s="51" t="s">
        <v>190</v>
      </c>
      <c r="D177" s="51"/>
      <c r="E177" s="51" t="s">
        <v>113</v>
      </c>
      <c r="F177" s="52" t="s">
        <v>18</v>
      </c>
      <c r="G177" s="51" t="s">
        <v>140</v>
      </c>
      <c r="H177" s="30">
        <f t="shared" si="8"/>
        <v>1983</v>
      </c>
      <c r="I177" s="10" t="str">
        <f t="shared" si="9"/>
        <v>K36-50</v>
      </c>
      <c r="J177" s="9"/>
      <c r="K177" s="25"/>
      <c r="L177" s="12" t="s">
        <v>11</v>
      </c>
      <c r="M177" s="3" t="s">
        <v>770</v>
      </c>
      <c r="N177" s="23"/>
    </row>
    <row r="178" spans="1:15" ht="18" customHeight="1" x14ac:dyDescent="0.2">
      <c r="A178" s="21">
        <v>173</v>
      </c>
      <c r="B178" s="51" t="s">
        <v>647</v>
      </c>
      <c r="C178" s="51" t="s">
        <v>228</v>
      </c>
      <c r="D178" s="51"/>
      <c r="E178" s="51" t="s">
        <v>648</v>
      </c>
      <c r="F178" s="52" t="s">
        <v>10</v>
      </c>
      <c r="G178" s="51" t="s">
        <v>749</v>
      </c>
      <c r="H178" s="30">
        <f t="shared" si="8"/>
        <v>1983</v>
      </c>
      <c r="I178" s="10" t="str">
        <f t="shared" si="9"/>
        <v>M36-50</v>
      </c>
      <c r="J178" s="9"/>
      <c r="K178" s="25"/>
      <c r="L178" s="12" t="s">
        <v>11</v>
      </c>
      <c r="M178" s="3" t="s">
        <v>771</v>
      </c>
      <c r="N178" s="23"/>
    </row>
    <row r="179" spans="1:15" ht="18" customHeight="1" x14ac:dyDescent="0.2">
      <c r="A179" s="21">
        <v>174</v>
      </c>
      <c r="B179" s="9" t="s">
        <v>802</v>
      </c>
      <c r="C179" s="9" t="s">
        <v>569</v>
      </c>
      <c r="D179" s="9" t="s">
        <v>24</v>
      </c>
      <c r="E179" s="9" t="s">
        <v>17</v>
      </c>
      <c r="F179" s="21" t="s">
        <v>18</v>
      </c>
      <c r="G179" s="40">
        <v>28660</v>
      </c>
      <c r="H179" s="21">
        <f t="shared" si="8"/>
        <v>1978</v>
      </c>
      <c r="I179" s="10" t="str">
        <f t="shared" si="9"/>
        <v>K36-50</v>
      </c>
      <c r="J179" s="9"/>
      <c r="K179" s="25"/>
      <c r="L179" s="12"/>
      <c r="M179" s="3"/>
      <c r="N179" s="23"/>
    </row>
    <row r="180" spans="1:15" ht="18" customHeight="1" x14ac:dyDescent="0.2">
      <c r="A180" s="21">
        <v>175</v>
      </c>
      <c r="B180" s="51" t="s">
        <v>537</v>
      </c>
      <c r="C180" s="51" t="s">
        <v>283</v>
      </c>
      <c r="D180" s="51"/>
      <c r="E180" s="51" t="s">
        <v>539</v>
      </c>
      <c r="F180" s="52" t="s">
        <v>18</v>
      </c>
      <c r="G180" s="51" t="s">
        <v>689</v>
      </c>
      <c r="H180" s="30">
        <f t="shared" si="8"/>
        <v>1994</v>
      </c>
      <c r="I180" s="10" t="str">
        <f t="shared" si="9"/>
        <v>K16-35</v>
      </c>
      <c r="J180" s="9"/>
      <c r="K180" s="25"/>
      <c r="L180" s="12" t="s">
        <v>11</v>
      </c>
      <c r="M180" s="3" t="s">
        <v>772</v>
      </c>
      <c r="N180" s="23"/>
    </row>
    <row r="181" spans="1:15" ht="18" customHeight="1" x14ac:dyDescent="0.2">
      <c r="A181" s="21">
        <v>176</v>
      </c>
      <c r="B181" s="51" t="s">
        <v>537</v>
      </c>
      <c r="C181" s="51" t="s">
        <v>173</v>
      </c>
      <c r="D181" s="51"/>
      <c r="E181" s="51" t="s">
        <v>538</v>
      </c>
      <c r="F181" s="52" t="s">
        <v>18</v>
      </c>
      <c r="G181" s="51" t="s">
        <v>688</v>
      </c>
      <c r="H181" s="30">
        <f t="shared" si="8"/>
        <v>1976</v>
      </c>
      <c r="I181" s="10" t="str">
        <f t="shared" si="9"/>
        <v>K36-50</v>
      </c>
      <c r="J181" s="9"/>
      <c r="K181" s="25"/>
      <c r="L181" s="12" t="s">
        <v>11</v>
      </c>
      <c r="M181" s="3" t="s">
        <v>773</v>
      </c>
      <c r="N181" s="23"/>
    </row>
    <row r="182" spans="1:15" ht="18" customHeight="1" x14ac:dyDescent="0.2">
      <c r="A182" s="21">
        <v>177</v>
      </c>
      <c r="B182" s="9" t="s">
        <v>401</v>
      </c>
      <c r="C182" s="9" t="s">
        <v>473</v>
      </c>
      <c r="D182" s="9" t="s">
        <v>598</v>
      </c>
      <c r="E182" s="9" t="s">
        <v>17</v>
      </c>
      <c r="F182" s="21" t="s">
        <v>10</v>
      </c>
      <c r="G182" s="9" t="s">
        <v>727</v>
      </c>
      <c r="H182" s="58">
        <f t="shared" si="8"/>
        <v>2001</v>
      </c>
      <c r="I182" s="10" t="str">
        <f t="shared" si="9"/>
        <v>M16-35</v>
      </c>
      <c r="J182" s="9"/>
      <c r="K182" s="25"/>
      <c r="L182" s="12" t="s">
        <v>11</v>
      </c>
      <c r="M182" s="3" t="s">
        <v>774</v>
      </c>
      <c r="N182" s="23"/>
    </row>
    <row r="183" spans="1:15" ht="18" customHeight="1" x14ac:dyDescent="0.2">
      <c r="A183" s="21">
        <v>178</v>
      </c>
      <c r="B183" s="62" t="s">
        <v>399</v>
      </c>
      <c r="C183" s="62" t="s">
        <v>180</v>
      </c>
      <c r="D183" s="83" t="s">
        <v>1027</v>
      </c>
      <c r="E183" s="62" t="s">
        <v>17</v>
      </c>
      <c r="F183" s="63" t="s">
        <v>10</v>
      </c>
      <c r="G183" s="71">
        <v>29538</v>
      </c>
      <c r="H183" s="58">
        <f>YEAR(G183)</f>
        <v>1980</v>
      </c>
      <c r="I183" s="10" t="str">
        <f>IF(F183="M",IF($O$3-H183&gt;50,"M50+",IF($O$3-H183&gt;35,"M36-50",IF($O$3-H183&gt;15,"M16-35","M15"))),IF($O$3-H183&gt;50,"K50+",IF($O$3-H183&gt;35,"K36-50",IF($O$3-H183&gt;15,"K16-35","K15"))))</f>
        <v>M36-50</v>
      </c>
      <c r="J183" s="9"/>
      <c r="K183" s="25"/>
      <c r="L183" s="25"/>
      <c r="M183" s="23"/>
      <c r="N183" s="23"/>
    </row>
    <row r="184" spans="1:15" ht="18" customHeight="1" x14ac:dyDescent="0.2">
      <c r="A184" s="21">
        <v>179</v>
      </c>
      <c r="B184" s="9" t="s">
        <v>1028</v>
      </c>
      <c r="C184" s="9" t="s">
        <v>260</v>
      </c>
      <c r="D184" s="9"/>
      <c r="E184" s="9" t="s">
        <v>167</v>
      </c>
      <c r="F184" s="21" t="s">
        <v>10</v>
      </c>
      <c r="G184" s="40">
        <v>39284</v>
      </c>
      <c r="H184" s="58">
        <f>YEAR(G184)</f>
        <v>2007</v>
      </c>
      <c r="I184" s="10" t="str">
        <f>IF(F184="M",IF($O$3-H184&gt;50,"M50+",IF($O$3-H184&gt;35,"M36-50",IF($O$3-H184&gt;15,"M16-35","M15"))),IF($O$3-H184&gt;50,"K50+",IF($O$3-H184&gt;35,"K36-50",IF($O$3-H184&gt;15,"K16-35","K15"))))</f>
        <v>M15</v>
      </c>
      <c r="J184" s="9"/>
      <c r="K184" s="25"/>
      <c r="L184" s="25"/>
      <c r="M184" s="23"/>
      <c r="N184" s="23"/>
    </row>
    <row r="185" spans="1:15" ht="18" customHeight="1" x14ac:dyDescent="0.2">
      <c r="A185" s="21">
        <v>180</v>
      </c>
      <c r="B185" s="9" t="s">
        <v>419</v>
      </c>
      <c r="C185" s="9" t="s">
        <v>835</v>
      </c>
      <c r="D185" s="9"/>
      <c r="E185" s="9" t="s">
        <v>128</v>
      </c>
      <c r="F185" s="21" t="s">
        <v>10</v>
      </c>
      <c r="G185" s="40">
        <v>38549</v>
      </c>
      <c r="H185" s="58">
        <f>YEAR(G185)</f>
        <v>2005</v>
      </c>
      <c r="I185" s="10" t="str">
        <f>IF(F185="M",IF($O$3-H185&gt;50,"M50+",IF($O$3-H185&gt;35,"M36-50",IF($O$3-H185&gt;15,"M16-35","M15"))),IF($O$3-H185&gt;50,"K50+",IF($O$3-H185&gt;35,"K36-50",IF($O$3-H185&gt;15,"K16-35","K15"))))</f>
        <v>M15</v>
      </c>
      <c r="J185" s="9"/>
      <c r="K185" s="25"/>
      <c r="L185" s="25"/>
      <c r="M185" s="23"/>
      <c r="N185" s="23"/>
    </row>
    <row r="186" spans="1:15" ht="18" customHeight="1" x14ac:dyDescent="0.2">
      <c r="A186" s="21">
        <v>181</v>
      </c>
      <c r="B186" s="9" t="s">
        <v>370</v>
      </c>
      <c r="C186" s="9" t="s">
        <v>173</v>
      </c>
      <c r="D186" s="9"/>
      <c r="E186" s="9" t="s">
        <v>1029</v>
      </c>
      <c r="F186" s="21" t="s">
        <v>18</v>
      </c>
      <c r="G186" s="40">
        <v>29671</v>
      </c>
      <c r="H186" s="58">
        <f>YEAR(G186)</f>
        <v>1981</v>
      </c>
      <c r="I186" s="10" t="str">
        <f>IF(F186="M",IF($O$3-H186&gt;50,"M50+",IF($O$3-H186&gt;35,"M36-50",IF($O$3-H186&gt;15,"M16-35","M15"))),IF($O$3-H186&gt;50,"K50+",IF($O$3-H186&gt;35,"K36-50",IF($O$3-H186&gt;15,"K16-35","K15"))))</f>
        <v>K36-50</v>
      </c>
      <c r="J186" s="9"/>
      <c r="K186" s="25"/>
      <c r="L186" s="25"/>
      <c r="M186" s="23"/>
      <c r="N186" s="23"/>
    </row>
    <row r="187" spans="1:15" ht="18" customHeight="1" x14ac:dyDescent="0.2">
      <c r="A187" s="21">
        <v>182</v>
      </c>
      <c r="B187" s="9" t="s">
        <v>459</v>
      </c>
      <c r="C187" s="9" t="s">
        <v>170</v>
      </c>
      <c r="D187" s="9"/>
      <c r="E187" s="9" t="s">
        <v>1029</v>
      </c>
      <c r="F187" s="21" t="s">
        <v>10</v>
      </c>
      <c r="G187" s="40">
        <v>29330</v>
      </c>
      <c r="H187" s="58">
        <f>YEAR(G187)</f>
        <v>1980</v>
      </c>
      <c r="I187" s="10" t="str">
        <f>IF(F187="M",IF($O$3-H187&gt;50,"M50+",IF($O$3-H187&gt;35,"M36-50",IF($O$3-H187&gt;15,"M16-35","M15"))),IF($O$3-H187&gt;50,"K50+",IF($O$3-H187&gt;35,"K36-50",IF($O$3-H187&gt;15,"K16-35","K15"))))</f>
        <v>M36-50</v>
      </c>
      <c r="J187" s="9"/>
      <c r="K187" s="25"/>
      <c r="L187" s="25"/>
      <c r="M187" s="23"/>
      <c r="N187" s="23"/>
    </row>
    <row r="188" spans="1:15" ht="21" customHeight="1" x14ac:dyDescent="0.25">
      <c r="A188" s="15" t="s">
        <v>438</v>
      </c>
      <c r="K188" s="25"/>
    </row>
    <row r="189" spans="1:15" ht="21" customHeight="1" thickBot="1" x14ac:dyDescent="0.3">
      <c r="A189" s="15" t="s">
        <v>437</v>
      </c>
      <c r="K189" s="25"/>
    </row>
    <row r="190" spans="1:15" s="1" customFormat="1" ht="14.65" customHeight="1" thickTop="1" thickBot="1" x14ac:dyDescent="0.25">
      <c r="A190" s="11" t="s">
        <v>169</v>
      </c>
      <c r="B190" s="11" t="s">
        <v>1</v>
      </c>
      <c r="C190" s="11" t="s">
        <v>0</v>
      </c>
      <c r="D190" s="11" t="s">
        <v>2</v>
      </c>
      <c r="E190" s="11" t="s">
        <v>3</v>
      </c>
      <c r="F190" s="11" t="s">
        <v>5</v>
      </c>
      <c r="G190" s="11" t="s">
        <v>4</v>
      </c>
      <c r="H190" s="11" t="s">
        <v>402</v>
      </c>
      <c r="I190" s="11" t="s">
        <v>433</v>
      </c>
      <c r="J190" s="11" t="s">
        <v>435</v>
      </c>
      <c r="K190" s="22"/>
      <c r="L190" s="27" t="s">
        <v>6</v>
      </c>
      <c r="M190" s="11" t="s">
        <v>7</v>
      </c>
      <c r="N190" s="22"/>
      <c r="O190" s="16">
        <v>2018</v>
      </c>
    </row>
    <row r="191" spans="1:15" ht="18" customHeight="1" thickTop="1" x14ac:dyDescent="0.2">
      <c r="A191" s="3"/>
      <c r="B191" s="2" t="s">
        <v>499</v>
      </c>
      <c r="C191" s="2" t="s">
        <v>175</v>
      </c>
      <c r="D191" s="2"/>
      <c r="E191" s="2" t="s">
        <v>60</v>
      </c>
      <c r="F191" s="3" t="s">
        <v>10</v>
      </c>
      <c r="G191" s="2" t="s">
        <v>516</v>
      </c>
      <c r="H191" s="30">
        <f t="shared" ref="H191:H209" si="10">YEAR(G191)</f>
        <v>1990</v>
      </c>
      <c r="I191" s="10" t="str">
        <f t="shared" ref="I191:I209" si="11">IF(F191="M",IF($O$3-H191&gt;50,"M50+",IF($O$3-H191&gt;35,"M36-50",IF($O$3-H191&gt;15,"M16-35","M15"))),IF($O$3-H191&gt;50,"K50+",IF($O$3-H191&gt;35,"K36-50",IF($O$3-H191&gt;15,"K16-35","K15"))))</f>
        <v>M16-35</v>
      </c>
      <c r="J191" s="9"/>
      <c r="K191" s="25"/>
      <c r="L191" s="12" t="s">
        <v>11</v>
      </c>
      <c r="M191" s="3" t="s">
        <v>12</v>
      </c>
      <c r="N191" s="23"/>
    </row>
    <row r="192" spans="1:15" ht="18" customHeight="1" x14ac:dyDescent="0.2">
      <c r="A192" s="3"/>
      <c r="B192" s="2" t="s">
        <v>491</v>
      </c>
      <c r="C192" s="2" t="s">
        <v>210</v>
      </c>
      <c r="D192" s="2" t="s">
        <v>492</v>
      </c>
      <c r="E192" s="2" t="s">
        <v>493</v>
      </c>
      <c r="F192" s="3" t="s">
        <v>10</v>
      </c>
      <c r="G192" s="2" t="s">
        <v>513</v>
      </c>
      <c r="H192" s="30">
        <f t="shared" si="10"/>
        <v>2007</v>
      </c>
      <c r="I192" s="10" t="str">
        <f t="shared" si="11"/>
        <v>M15</v>
      </c>
      <c r="J192" s="9"/>
      <c r="K192" s="25"/>
      <c r="L192" s="12" t="s">
        <v>11</v>
      </c>
      <c r="M192" s="3" t="s">
        <v>12</v>
      </c>
      <c r="N192" s="23"/>
    </row>
    <row r="193" spans="1:14" ht="18" customHeight="1" x14ac:dyDescent="0.2">
      <c r="A193" s="3">
        <v>44</v>
      </c>
      <c r="B193" s="2" t="s">
        <v>480</v>
      </c>
      <c r="C193" s="2" t="s">
        <v>189</v>
      </c>
      <c r="D193" s="2" t="s">
        <v>481</v>
      </c>
      <c r="E193" s="2" t="s">
        <v>17</v>
      </c>
      <c r="F193" s="3" t="s">
        <v>10</v>
      </c>
      <c r="G193" s="2" t="s">
        <v>506</v>
      </c>
      <c r="H193" s="30">
        <f t="shared" si="10"/>
        <v>1977</v>
      </c>
      <c r="I193" s="10" t="str">
        <f t="shared" si="11"/>
        <v>M36-50</v>
      </c>
      <c r="J193" s="9"/>
      <c r="K193" s="25"/>
      <c r="L193" s="12" t="s">
        <v>11</v>
      </c>
      <c r="M193" s="3" t="s">
        <v>12</v>
      </c>
      <c r="N193" s="23"/>
    </row>
    <row r="194" spans="1:14" ht="18" customHeight="1" x14ac:dyDescent="0.2">
      <c r="A194" s="3"/>
      <c r="B194" s="2" t="s">
        <v>480</v>
      </c>
      <c r="C194" s="2" t="s">
        <v>216</v>
      </c>
      <c r="D194" s="2" t="s">
        <v>467</v>
      </c>
      <c r="E194" s="2" t="s">
        <v>17</v>
      </c>
      <c r="F194" s="3" t="s">
        <v>10</v>
      </c>
      <c r="G194" s="2" t="s">
        <v>512</v>
      </c>
      <c r="H194" s="30">
        <f t="shared" si="10"/>
        <v>2003</v>
      </c>
      <c r="I194" s="10" t="str">
        <f t="shared" si="11"/>
        <v>M16-35</v>
      </c>
      <c r="J194" s="9"/>
      <c r="K194" s="25"/>
      <c r="L194" s="12" t="s">
        <v>11</v>
      </c>
      <c r="M194" s="3" t="s">
        <v>12</v>
      </c>
      <c r="N194" s="23"/>
    </row>
    <row r="195" spans="1:14" ht="18" customHeight="1" x14ac:dyDescent="0.2">
      <c r="A195" s="3"/>
      <c r="B195" s="2" t="s">
        <v>487</v>
      </c>
      <c r="C195" s="2" t="s">
        <v>240</v>
      </c>
      <c r="D195" s="2"/>
      <c r="E195" s="2" t="s">
        <v>488</v>
      </c>
      <c r="F195" s="3" t="s">
        <v>18</v>
      </c>
      <c r="G195" s="2" t="s">
        <v>510</v>
      </c>
      <c r="H195" s="30">
        <f t="shared" si="10"/>
        <v>1988</v>
      </c>
      <c r="I195" s="10" t="str">
        <f t="shared" si="11"/>
        <v>K16-35</v>
      </c>
      <c r="J195" s="9"/>
      <c r="K195" s="25"/>
      <c r="L195" s="12" t="s">
        <v>11</v>
      </c>
      <c r="M195" s="3" t="s">
        <v>12</v>
      </c>
      <c r="N195" s="23"/>
    </row>
    <row r="196" spans="1:14" ht="18" customHeight="1" x14ac:dyDescent="0.2">
      <c r="A196" s="3"/>
      <c r="B196" s="2" t="s">
        <v>477</v>
      </c>
      <c r="C196" s="2" t="s">
        <v>254</v>
      </c>
      <c r="D196" s="2" t="s">
        <v>478</v>
      </c>
      <c r="E196" s="2" t="s">
        <v>17</v>
      </c>
      <c r="F196" s="3" t="s">
        <v>18</v>
      </c>
      <c r="G196" s="2" t="s">
        <v>505</v>
      </c>
      <c r="H196" s="30">
        <f t="shared" si="10"/>
        <v>2011</v>
      </c>
      <c r="I196" s="10" t="str">
        <f t="shared" si="11"/>
        <v>K15</v>
      </c>
      <c r="J196" s="9"/>
      <c r="K196" s="25"/>
      <c r="L196" s="12" t="s">
        <v>11</v>
      </c>
      <c r="M196" s="3" t="s">
        <v>12</v>
      </c>
      <c r="N196" s="23"/>
    </row>
    <row r="197" spans="1:14" ht="18" customHeight="1" x14ac:dyDescent="0.2">
      <c r="A197" s="3"/>
      <c r="B197" s="2" t="s">
        <v>380</v>
      </c>
      <c r="C197" s="2" t="s">
        <v>255</v>
      </c>
      <c r="D197" s="2" t="s">
        <v>164</v>
      </c>
      <c r="E197" s="2" t="s">
        <v>165</v>
      </c>
      <c r="F197" s="3" t="s">
        <v>10</v>
      </c>
      <c r="G197" s="2" t="s">
        <v>166</v>
      </c>
      <c r="H197" s="30">
        <f t="shared" si="10"/>
        <v>1987</v>
      </c>
      <c r="I197" s="10" t="str">
        <f t="shared" si="11"/>
        <v>M16-35</v>
      </c>
      <c r="J197" s="9"/>
      <c r="K197" s="25"/>
      <c r="L197" s="12" t="s">
        <v>11</v>
      </c>
      <c r="M197" s="3" t="s">
        <v>12</v>
      </c>
      <c r="N197" s="23"/>
    </row>
    <row r="198" spans="1:14" ht="18" customHeight="1" x14ac:dyDescent="0.2">
      <c r="A198" s="3"/>
      <c r="B198" s="2" t="s">
        <v>496</v>
      </c>
      <c r="C198" s="2" t="s">
        <v>497</v>
      </c>
      <c r="D198" s="2"/>
      <c r="E198" s="2" t="s">
        <v>498</v>
      </c>
      <c r="F198" s="3" t="s">
        <v>10</v>
      </c>
      <c r="G198" s="2" t="s">
        <v>515</v>
      </c>
      <c r="H198" s="30">
        <f t="shared" si="10"/>
        <v>1978</v>
      </c>
      <c r="I198" s="10" t="str">
        <f t="shared" si="11"/>
        <v>M36-50</v>
      </c>
      <c r="J198" s="9"/>
      <c r="K198" s="25"/>
      <c r="L198" s="12" t="s">
        <v>11</v>
      </c>
      <c r="M198" s="3" t="s">
        <v>12</v>
      </c>
      <c r="N198" s="23"/>
    </row>
    <row r="199" spans="1:14" ht="18" customHeight="1" x14ac:dyDescent="0.2">
      <c r="A199" s="3">
        <v>187</v>
      </c>
      <c r="B199" s="2" t="s">
        <v>494</v>
      </c>
      <c r="C199" s="2" t="s">
        <v>495</v>
      </c>
      <c r="D199" s="2"/>
      <c r="E199" s="2" t="s">
        <v>17</v>
      </c>
      <c r="F199" s="3" t="s">
        <v>10</v>
      </c>
      <c r="G199" s="2" t="s">
        <v>514</v>
      </c>
      <c r="H199" s="30">
        <f t="shared" si="10"/>
        <v>1973</v>
      </c>
      <c r="I199" s="10" t="str">
        <f t="shared" si="11"/>
        <v>M36-50</v>
      </c>
      <c r="J199" s="9"/>
      <c r="K199" s="25"/>
      <c r="L199" s="12" t="s">
        <v>11</v>
      </c>
      <c r="M199" s="3" t="s">
        <v>12</v>
      </c>
      <c r="N199" s="23"/>
    </row>
    <row r="200" spans="1:14" ht="18" customHeight="1" x14ac:dyDescent="0.2">
      <c r="A200" s="3"/>
      <c r="B200" s="2" t="s">
        <v>485</v>
      </c>
      <c r="C200" s="2" t="s">
        <v>486</v>
      </c>
      <c r="D200" s="2"/>
      <c r="E200" s="2" t="s">
        <v>42</v>
      </c>
      <c r="F200" s="3" t="s">
        <v>10</v>
      </c>
      <c r="G200" s="2" t="s">
        <v>509</v>
      </c>
      <c r="H200" s="30">
        <f t="shared" si="10"/>
        <v>1988</v>
      </c>
      <c r="I200" s="10" t="str">
        <f t="shared" si="11"/>
        <v>M16-35</v>
      </c>
      <c r="J200" s="9"/>
      <c r="K200" s="25"/>
      <c r="L200" s="12" t="s">
        <v>11</v>
      </c>
      <c r="M200" s="3" t="s">
        <v>12</v>
      </c>
      <c r="N200" s="23"/>
    </row>
    <row r="201" spans="1:14" ht="18" customHeight="1" x14ac:dyDescent="0.2">
      <c r="A201" s="3"/>
      <c r="B201" s="2" t="s">
        <v>483</v>
      </c>
      <c r="C201" s="2" t="s">
        <v>484</v>
      </c>
      <c r="D201" s="2" t="s">
        <v>467</v>
      </c>
      <c r="E201" s="2" t="s">
        <v>17</v>
      </c>
      <c r="F201" s="3" t="s">
        <v>18</v>
      </c>
      <c r="G201" s="2" t="s">
        <v>508</v>
      </c>
      <c r="H201" s="30">
        <f t="shared" si="10"/>
        <v>2008</v>
      </c>
      <c r="I201" s="10" t="str">
        <f t="shared" si="11"/>
        <v>K15</v>
      </c>
      <c r="J201" s="9"/>
      <c r="K201" s="25"/>
      <c r="L201" s="12" t="s">
        <v>11</v>
      </c>
      <c r="M201" s="3" t="s">
        <v>12</v>
      </c>
      <c r="N201" s="23"/>
    </row>
    <row r="202" spans="1:14" ht="18" customHeight="1" x14ac:dyDescent="0.2">
      <c r="A202" s="3">
        <v>185</v>
      </c>
      <c r="B202" s="2" t="s">
        <v>474</v>
      </c>
      <c r="C202" s="2" t="s">
        <v>475</v>
      </c>
      <c r="D202" s="2" t="s">
        <v>476</v>
      </c>
      <c r="E202" s="2" t="s">
        <v>147</v>
      </c>
      <c r="F202" s="3" t="s">
        <v>10</v>
      </c>
      <c r="G202" s="2" t="s">
        <v>504</v>
      </c>
      <c r="H202" s="30">
        <f t="shared" si="10"/>
        <v>1979</v>
      </c>
      <c r="I202" s="10" t="str">
        <f t="shared" si="11"/>
        <v>M36-50</v>
      </c>
      <c r="J202" s="9"/>
      <c r="K202" s="25"/>
      <c r="L202" s="12" t="s">
        <v>11</v>
      </c>
      <c r="M202" s="3" t="s">
        <v>12</v>
      </c>
      <c r="N202" s="23"/>
    </row>
    <row r="203" spans="1:14" ht="18" customHeight="1" x14ac:dyDescent="0.2">
      <c r="A203" s="3"/>
      <c r="B203" s="2" t="s">
        <v>469</v>
      </c>
      <c r="C203" s="2" t="s">
        <v>185</v>
      </c>
      <c r="D203" s="2" t="s">
        <v>467</v>
      </c>
      <c r="E203" s="2" t="s">
        <v>17</v>
      </c>
      <c r="F203" s="3" t="s">
        <v>10</v>
      </c>
      <c r="G203" s="2" t="s">
        <v>501</v>
      </c>
      <c r="H203" s="30">
        <f t="shared" si="10"/>
        <v>1987</v>
      </c>
      <c r="I203" s="10" t="str">
        <f t="shared" si="11"/>
        <v>M16-35</v>
      </c>
      <c r="J203" s="9"/>
      <c r="K203" s="25"/>
      <c r="L203" s="12" t="s">
        <v>11</v>
      </c>
      <c r="M203" s="3" t="s">
        <v>12</v>
      </c>
      <c r="N203" s="23"/>
    </row>
    <row r="204" spans="1:14" ht="18" customHeight="1" x14ac:dyDescent="0.2">
      <c r="A204" s="3"/>
      <c r="B204" s="2" t="s">
        <v>472</v>
      </c>
      <c r="C204" s="2" t="s">
        <v>473</v>
      </c>
      <c r="D204" s="2"/>
      <c r="E204" s="2" t="s">
        <v>90</v>
      </c>
      <c r="F204" s="3" t="s">
        <v>10</v>
      </c>
      <c r="G204" s="2" t="s">
        <v>503</v>
      </c>
      <c r="H204" s="30">
        <f t="shared" si="10"/>
        <v>1985</v>
      </c>
      <c r="I204" s="10" t="str">
        <f t="shared" si="11"/>
        <v>M16-35</v>
      </c>
      <c r="J204" s="9"/>
      <c r="K204" s="25"/>
      <c r="L204" s="12" t="s">
        <v>11</v>
      </c>
      <c r="M204" s="3" t="s">
        <v>12</v>
      </c>
      <c r="N204" s="23"/>
    </row>
    <row r="205" spans="1:14" ht="18" customHeight="1" x14ac:dyDescent="0.2">
      <c r="A205" s="3"/>
      <c r="B205" s="2" t="s">
        <v>466</v>
      </c>
      <c r="C205" s="2" t="s">
        <v>230</v>
      </c>
      <c r="D205" s="2" t="s">
        <v>467</v>
      </c>
      <c r="E205" s="2" t="s">
        <v>468</v>
      </c>
      <c r="F205" s="3" t="s">
        <v>18</v>
      </c>
      <c r="G205" s="2" t="s">
        <v>500</v>
      </c>
      <c r="H205" s="30">
        <f t="shared" si="10"/>
        <v>1990</v>
      </c>
      <c r="I205" s="10" t="str">
        <f t="shared" si="11"/>
        <v>K16-35</v>
      </c>
      <c r="J205" s="9"/>
      <c r="K205" s="25"/>
      <c r="L205" s="12" t="s">
        <v>11</v>
      </c>
      <c r="M205" s="3" t="s">
        <v>12</v>
      </c>
      <c r="N205" s="23"/>
    </row>
    <row r="206" spans="1:14" ht="18" customHeight="1" x14ac:dyDescent="0.2">
      <c r="A206" s="3"/>
      <c r="B206" s="2" t="s">
        <v>389</v>
      </c>
      <c r="C206" s="2" t="s">
        <v>286</v>
      </c>
      <c r="D206" s="2"/>
      <c r="E206" s="2" t="s">
        <v>479</v>
      </c>
      <c r="F206" s="3" t="s">
        <v>18</v>
      </c>
      <c r="G206" s="2" t="s">
        <v>150</v>
      </c>
      <c r="H206" s="30">
        <f t="shared" si="10"/>
        <v>1977</v>
      </c>
      <c r="I206" s="10" t="str">
        <f t="shared" si="11"/>
        <v>K36-50</v>
      </c>
      <c r="J206" s="9"/>
      <c r="K206" s="25"/>
      <c r="L206" s="12" t="s">
        <v>11</v>
      </c>
      <c r="M206" s="3" t="s">
        <v>12</v>
      </c>
      <c r="N206" s="23"/>
    </row>
    <row r="207" spans="1:14" ht="18" customHeight="1" x14ac:dyDescent="0.2">
      <c r="A207" s="3"/>
      <c r="B207" s="2" t="s">
        <v>470</v>
      </c>
      <c r="C207" s="2" t="s">
        <v>471</v>
      </c>
      <c r="D207" s="2"/>
      <c r="E207" s="2" t="s">
        <v>42</v>
      </c>
      <c r="F207" s="3" t="s">
        <v>18</v>
      </c>
      <c r="G207" s="2" t="s">
        <v>502</v>
      </c>
      <c r="H207" s="30">
        <f t="shared" si="10"/>
        <v>1984</v>
      </c>
      <c r="I207" s="10" t="str">
        <f t="shared" si="11"/>
        <v>K16-35</v>
      </c>
      <c r="J207" s="9"/>
      <c r="K207" s="25"/>
      <c r="L207" s="12" t="s">
        <v>11</v>
      </c>
      <c r="M207" s="3" t="s">
        <v>12</v>
      </c>
      <c r="N207" s="23"/>
    </row>
    <row r="208" spans="1:14" ht="18" customHeight="1" x14ac:dyDescent="0.2">
      <c r="A208" s="3">
        <v>186</v>
      </c>
      <c r="B208" s="2" t="s">
        <v>482</v>
      </c>
      <c r="C208" s="2" t="s">
        <v>181</v>
      </c>
      <c r="D208" s="2" t="s">
        <v>467</v>
      </c>
      <c r="E208" s="2" t="s">
        <v>17</v>
      </c>
      <c r="F208" s="3" t="s">
        <v>18</v>
      </c>
      <c r="G208" s="2" t="s">
        <v>507</v>
      </c>
      <c r="H208" s="30">
        <f t="shared" si="10"/>
        <v>1985</v>
      </c>
      <c r="I208" s="10" t="str">
        <f t="shared" si="11"/>
        <v>K16-35</v>
      </c>
      <c r="J208" s="9"/>
      <c r="K208" s="25"/>
      <c r="L208" s="12" t="s">
        <v>11</v>
      </c>
      <c r="M208" s="3" t="s">
        <v>12</v>
      </c>
      <c r="N208" s="23"/>
    </row>
    <row r="209" spans="1:14" ht="18" customHeight="1" x14ac:dyDescent="0.2">
      <c r="A209" s="3"/>
      <c r="B209" s="2" t="s">
        <v>489</v>
      </c>
      <c r="C209" s="2" t="s">
        <v>490</v>
      </c>
      <c r="D209" s="2" t="s">
        <v>467</v>
      </c>
      <c r="E209" s="2" t="s">
        <v>147</v>
      </c>
      <c r="F209" s="3" t="s">
        <v>10</v>
      </c>
      <c r="G209" s="2" t="s">
        <v>511</v>
      </c>
      <c r="H209" s="30">
        <f t="shared" si="10"/>
        <v>1984</v>
      </c>
      <c r="I209" s="10" t="str">
        <f t="shared" si="11"/>
        <v>M16-35</v>
      </c>
      <c r="J209" s="9"/>
      <c r="K209" s="25"/>
      <c r="L209" s="12" t="s">
        <v>11</v>
      </c>
      <c r="M209" s="3" t="s">
        <v>12</v>
      </c>
      <c r="N209" s="23"/>
    </row>
    <row r="210" spans="1:14" ht="18" customHeight="1" x14ac:dyDescent="0.2">
      <c r="A210" s="3"/>
      <c r="B210" s="2"/>
      <c r="C210" s="2"/>
      <c r="D210" s="2"/>
      <c r="E210" s="2"/>
      <c r="F210" s="3"/>
      <c r="G210" s="2"/>
      <c r="H210" s="30"/>
      <c r="I210" s="10"/>
      <c r="J210" s="9"/>
      <c r="K210" s="25"/>
      <c r="L210" s="12" t="s">
        <v>11</v>
      </c>
      <c r="M210" s="3" t="s">
        <v>12</v>
      </c>
      <c r="N210" s="23"/>
    </row>
    <row r="211" spans="1:14" ht="18" customHeight="1" x14ac:dyDescent="0.2">
      <c r="A211" s="3"/>
      <c r="B211" s="2"/>
      <c r="C211" s="2"/>
      <c r="D211" s="2"/>
      <c r="E211" s="2"/>
      <c r="F211" s="3"/>
      <c r="G211" s="2"/>
      <c r="H211" s="30"/>
      <c r="I211" s="10"/>
      <c r="J211" s="9"/>
      <c r="K211" s="25"/>
      <c r="L211" s="12"/>
      <c r="M211" s="3"/>
      <c r="N211" s="23"/>
    </row>
    <row r="212" spans="1:14" ht="18" customHeight="1" x14ac:dyDescent="0.2">
      <c r="A212" s="3"/>
      <c r="B212" s="2"/>
      <c r="C212" s="2"/>
      <c r="D212" s="2"/>
      <c r="E212" s="2"/>
      <c r="F212" s="3"/>
      <c r="G212" s="2"/>
      <c r="H212" s="30"/>
      <c r="I212" s="10"/>
      <c r="J212" s="9"/>
      <c r="K212" s="25"/>
      <c r="L212" s="12"/>
      <c r="M212" s="3"/>
      <c r="N212" s="23"/>
    </row>
    <row r="213" spans="1:14" ht="18" customHeight="1" x14ac:dyDescent="0.2">
      <c r="A213" s="3"/>
      <c r="B213" s="2"/>
      <c r="C213" s="2"/>
      <c r="D213" s="2"/>
      <c r="E213" s="2"/>
      <c r="F213" s="3"/>
      <c r="G213" s="2"/>
      <c r="H213" s="30"/>
      <c r="I213" s="10"/>
      <c r="J213" s="9"/>
      <c r="K213" s="25"/>
      <c r="L213" s="12"/>
      <c r="M213" s="3"/>
      <c r="N213" s="23"/>
    </row>
    <row r="214" spans="1:14" ht="18" customHeight="1" x14ac:dyDescent="0.2">
      <c r="A214" s="3"/>
      <c r="B214" s="2"/>
      <c r="C214" s="2"/>
      <c r="D214" s="2"/>
      <c r="E214" s="2"/>
      <c r="F214" s="3"/>
      <c r="G214" s="2"/>
      <c r="H214" s="30"/>
      <c r="I214" s="10"/>
      <c r="J214" s="9"/>
      <c r="K214" s="25"/>
      <c r="L214" s="12"/>
      <c r="M214" s="3"/>
      <c r="N214" s="23"/>
    </row>
    <row r="215" spans="1:14" ht="18" customHeight="1" x14ac:dyDescent="0.2">
      <c r="A215" s="3"/>
      <c r="B215" s="2"/>
      <c r="C215" s="2"/>
      <c r="D215" s="2"/>
      <c r="E215" s="2"/>
      <c r="F215" s="3"/>
      <c r="G215" s="2"/>
      <c r="H215" s="30"/>
      <c r="I215" s="10"/>
      <c r="J215" s="9"/>
      <c r="K215" s="25"/>
      <c r="L215" s="12"/>
      <c r="M215" s="3"/>
      <c r="N215" s="23"/>
    </row>
    <row r="216" spans="1:14" ht="18" customHeight="1" x14ac:dyDescent="0.2">
      <c r="A216" s="3"/>
      <c r="B216" s="2"/>
      <c r="C216" s="2"/>
      <c r="D216" s="2"/>
      <c r="E216" s="2"/>
      <c r="F216" s="3"/>
      <c r="G216" s="2"/>
      <c r="H216" s="30"/>
      <c r="I216" s="10"/>
      <c r="J216" s="9"/>
      <c r="K216" s="25"/>
      <c r="L216" s="12"/>
      <c r="M216" s="3"/>
      <c r="N216" s="23"/>
    </row>
    <row r="217" spans="1:14" ht="18" customHeight="1" x14ac:dyDescent="0.2">
      <c r="A217" s="3"/>
      <c r="B217" s="2"/>
      <c r="C217" s="2"/>
      <c r="D217" s="2"/>
      <c r="E217" s="2"/>
      <c r="F217" s="3"/>
      <c r="G217" s="2"/>
      <c r="H217" s="30"/>
      <c r="I217" s="10"/>
      <c r="J217" s="9"/>
      <c r="K217" s="25"/>
      <c r="L217" s="12"/>
      <c r="M217" s="3"/>
      <c r="N217" s="23"/>
    </row>
    <row r="218" spans="1:14" ht="18" customHeight="1" x14ac:dyDescent="0.2">
      <c r="A218" s="3"/>
      <c r="B218" s="2"/>
      <c r="C218" s="2"/>
      <c r="D218" s="2"/>
      <c r="E218" s="2"/>
      <c r="F218" s="3"/>
      <c r="G218" s="2"/>
      <c r="H218" s="30"/>
      <c r="I218" s="10"/>
      <c r="J218" s="9"/>
      <c r="K218" s="25"/>
      <c r="L218" s="12"/>
      <c r="M218" s="3"/>
      <c r="N218" s="23"/>
    </row>
    <row r="219" spans="1:14" ht="18" customHeight="1" x14ac:dyDescent="0.2">
      <c r="A219" s="3"/>
      <c r="B219" s="2"/>
      <c r="C219" s="2"/>
      <c r="D219" s="2"/>
      <c r="E219" s="2"/>
      <c r="F219" s="3"/>
      <c r="G219" s="2"/>
      <c r="H219" s="30"/>
      <c r="I219" s="10"/>
      <c r="J219" s="9"/>
      <c r="K219" s="25"/>
      <c r="L219" s="12"/>
      <c r="M219" s="3"/>
      <c r="N219" s="23"/>
    </row>
    <row r="220" spans="1:14" ht="18" customHeight="1" x14ac:dyDescent="0.2">
      <c r="A220" s="3"/>
      <c r="B220" s="2"/>
      <c r="C220" s="2"/>
      <c r="D220" s="2"/>
      <c r="E220" s="2"/>
      <c r="F220" s="3"/>
      <c r="G220" s="2"/>
      <c r="H220" s="30"/>
      <c r="I220" s="10"/>
      <c r="J220" s="9"/>
      <c r="K220" s="25"/>
      <c r="L220" s="12"/>
      <c r="M220" s="3"/>
      <c r="N220" s="23"/>
    </row>
    <row r="221" spans="1:14" ht="18" customHeight="1" x14ac:dyDescent="0.2">
      <c r="A221" s="3"/>
      <c r="B221" s="2"/>
      <c r="C221" s="2"/>
      <c r="D221" s="2"/>
      <c r="E221" s="2"/>
      <c r="F221" s="3"/>
      <c r="G221" s="2"/>
      <c r="H221" s="30"/>
      <c r="I221" s="10"/>
      <c r="J221" s="9"/>
      <c r="K221" s="25"/>
      <c r="L221" s="12"/>
      <c r="M221" s="3"/>
      <c r="N221" s="23"/>
    </row>
    <row r="222" spans="1:14" ht="18" customHeight="1" x14ac:dyDescent="0.2">
      <c r="A222" s="3"/>
      <c r="B222" s="2"/>
      <c r="C222" s="2"/>
      <c r="D222" s="2"/>
      <c r="E222" s="2"/>
      <c r="F222" s="3"/>
      <c r="G222" s="2"/>
      <c r="H222" s="30"/>
      <c r="I222" s="10"/>
      <c r="J222" s="9"/>
      <c r="K222" s="25"/>
      <c r="L222" s="12"/>
      <c r="M222" s="3"/>
      <c r="N222" s="23"/>
    </row>
    <row r="223" spans="1:14" ht="18" customHeight="1" x14ac:dyDescent="0.2">
      <c r="A223" s="3"/>
      <c r="B223" s="2"/>
      <c r="C223" s="2"/>
      <c r="D223" s="2"/>
      <c r="E223" s="2"/>
      <c r="F223" s="3"/>
      <c r="G223" s="2"/>
      <c r="H223" s="30"/>
      <c r="I223" s="10"/>
      <c r="J223" s="9"/>
      <c r="K223" s="25"/>
      <c r="L223" s="12"/>
      <c r="M223" s="3"/>
      <c r="N223" s="23"/>
    </row>
    <row r="224" spans="1:14" ht="18" customHeight="1" x14ac:dyDescent="0.2">
      <c r="A224" s="3"/>
      <c r="B224" s="2"/>
      <c r="C224" s="2"/>
      <c r="D224" s="2"/>
      <c r="E224" s="2"/>
      <c r="F224" s="3"/>
      <c r="G224" s="2"/>
      <c r="H224" s="30"/>
      <c r="I224" s="10"/>
      <c r="J224" s="9"/>
      <c r="K224" s="25"/>
      <c r="L224" s="12"/>
      <c r="M224" s="3"/>
      <c r="N224" s="23"/>
    </row>
    <row r="225" spans="1:14" ht="18" customHeight="1" x14ac:dyDescent="0.2">
      <c r="A225" s="3"/>
      <c r="B225" s="2"/>
      <c r="C225" s="2"/>
      <c r="D225" s="2"/>
      <c r="E225" s="2"/>
      <c r="F225" s="3"/>
      <c r="G225" s="2"/>
      <c r="H225" s="30"/>
      <c r="I225" s="10"/>
      <c r="J225" s="9"/>
      <c r="K225" s="25"/>
      <c r="L225" s="12"/>
      <c r="M225" s="3"/>
      <c r="N225" s="23"/>
    </row>
    <row r="226" spans="1:14" ht="18" customHeight="1" x14ac:dyDescent="0.2">
      <c r="A226" s="3"/>
      <c r="B226" s="2"/>
      <c r="C226" s="2"/>
      <c r="D226" s="2"/>
      <c r="E226" s="2"/>
      <c r="F226" s="3"/>
      <c r="G226" s="2"/>
      <c r="H226" s="30"/>
      <c r="I226" s="10"/>
      <c r="J226" s="9"/>
      <c r="K226" s="25"/>
      <c r="L226" s="12"/>
      <c r="M226" s="3"/>
      <c r="N226" s="23"/>
    </row>
    <row r="227" spans="1:14" ht="18" customHeight="1" x14ac:dyDescent="0.2">
      <c r="A227" s="3"/>
      <c r="B227" s="2"/>
      <c r="C227" s="2"/>
      <c r="D227" s="2"/>
      <c r="E227" s="2"/>
      <c r="F227" s="3"/>
      <c r="G227" s="2"/>
      <c r="H227" s="30"/>
      <c r="I227" s="10"/>
      <c r="J227" s="9"/>
      <c r="K227" s="25"/>
      <c r="L227" s="12"/>
      <c r="M227" s="3"/>
      <c r="N227" s="23"/>
    </row>
    <row r="228" spans="1:14" ht="18" customHeight="1" x14ac:dyDescent="0.2">
      <c r="A228" s="3"/>
      <c r="B228" s="2"/>
      <c r="C228" s="2"/>
      <c r="D228" s="2"/>
      <c r="E228" s="2"/>
      <c r="F228" s="3"/>
      <c r="G228" s="2"/>
      <c r="H228" s="30"/>
      <c r="I228" s="10"/>
      <c r="J228" s="9"/>
      <c r="K228" s="25"/>
      <c r="L228" s="12"/>
      <c r="M228" s="3"/>
      <c r="N228" s="23"/>
    </row>
    <row r="229" spans="1:14" ht="18" customHeight="1" x14ac:dyDescent="0.2">
      <c r="A229" s="3"/>
      <c r="B229" s="2"/>
      <c r="C229" s="2"/>
      <c r="D229" s="2"/>
      <c r="E229" s="2"/>
      <c r="F229" s="3"/>
      <c r="G229" s="2"/>
      <c r="H229" s="30"/>
      <c r="I229" s="10"/>
      <c r="J229" s="9"/>
      <c r="K229" s="25"/>
      <c r="L229" s="12"/>
      <c r="M229" s="3"/>
      <c r="N229" s="23"/>
    </row>
    <row r="230" spans="1:14" ht="18" customHeight="1" x14ac:dyDescent="0.2">
      <c r="A230" s="3"/>
      <c r="B230" s="2"/>
      <c r="C230" s="2"/>
      <c r="D230" s="2"/>
      <c r="E230" s="2"/>
      <c r="F230" s="3"/>
      <c r="G230" s="2"/>
      <c r="H230" s="30"/>
      <c r="I230" s="10"/>
      <c r="J230" s="9"/>
      <c r="K230" s="25"/>
      <c r="L230" s="12"/>
      <c r="M230" s="3"/>
      <c r="N230" s="23"/>
    </row>
    <row r="231" spans="1:14" ht="18" customHeight="1" x14ac:dyDescent="0.2">
      <c r="A231" s="3"/>
      <c r="B231" s="2"/>
      <c r="C231" s="2"/>
      <c r="D231" s="2"/>
      <c r="E231" s="2"/>
      <c r="F231" s="3"/>
      <c r="G231" s="2"/>
      <c r="H231" s="30"/>
      <c r="I231" s="10"/>
      <c r="J231" s="9"/>
      <c r="K231" s="25"/>
      <c r="L231" s="12"/>
      <c r="M231" s="3"/>
      <c r="N231" s="23"/>
    </row>
    <row r="232" spans="1:14" ht="18" customHeight="1" x14ac:dyDescent="0.2">
      <c r="A232" s="3"/>
      <c r="B232" s="2"/>
      <c r="C232" s="2"/>
      <c r="D232" s="2"/>
      <c r="E232" s="2"/>
      <c r="F232" s="3"/>
      <c r="G232" s="2"/>
      <c r="H232" s="30"/>
      <c r="I232" s="10"/>
      <c r="J232" s="9"/>
      <c r="K232" s="25"/>
      <c r="L232" s="12"/>
      <c r="M232" s="3"/>
      <c r="N232" s="23"/>
    </row>
    <row r="233" spans="1:14" ht="18" customHeight="1" x14ac:dyDescent="0.2">
      <c r="A233" s="3"/>
      <c r="B233" s="2"/>
      <c r="C233" s="2"/>
      <c r="D233" s="2"/>
      <c r="E233" s="2"/>
      <c r="F233" s="3"/>
      <c r="G233" s="2"/>
      <c r="H233" s="30"/>
      <c r="I233" s="10"/>
      <c r="J233" s="9"/>
      <c r="K233" s="25"/>
      <c r="L233" s="12"/>
      <c r="M233" s="3"/>
      <c r="N233" s="23"/>
    </row>
    <row r="234" spans="1:14" ht="18" customHeight="1" x14ac:dyDescent="0.2">
      <c r="A234" s="3"/>
      <c r="B234" s="2"/>
      <c r="C234" s="2"/>
      <c r="D234" s="2"/>
      <c r="E234" s="2"/>
      <c r="F234" s="3"/>
      <c r="G234" s="2"/>
      <c r="H234" s="30"/>
      <c r="I234" s="10"/>
      <c r="J234" s="9"/>
      <c r="K234" s="25"/>
      <c r="L234" s="12"/>
      <c r="M234" s="3"/>
      <c r="N234" s="23"/>
    </row>
    <row r="235" spans="1:14" ht="18" customHeight="1" x14ac:dyDescent="0.2">
      <c r="A235" s="3"/>
      <c r="B235" s="2"/>
      <c r="C235" s="2"/>
      <c r="D235" s="2"/>
      <c r="E235" s="2"/>
      <c r="F235" s="3"/>
      <c r="G235" s="2"/>
      <c r="H235" s="30"/>
      <c r="I235" s="10"/>
      <c r="J235" s="9"/>
      <c r="K235" s="25"/>
      <c r="L235" s="12"/>
      <c r="M235" s="3"/>
      <c r="N235" s="23"/>
    </row>
    <row r="236" spans="1:14" ht="18" customHeight="1" x14ac:dyDescent="0.2">
      <c r="A236" s="3"/>
      <c r="B236" s="2"/>
      <c r="C236" s="2"/>
      <c r="D236" s="2"/>
      <c r="E236" s="2"/>
      <c r="F236" s="3"/>
      <c r="G236" s="2"/>
      <c r="H236" s="30"/>
      <c r="I236" s="10"/>
      <c r="J236" s="9"/>
      <c r="K236" s="25"/>
      <c r="L236" s="12"/>
      <c r="M236" s="3"/>
      <c r="N236" s="23"/>
    </row>
    <row r="237" spans="1:14" ht="18" customHeight="1" x14ac:dyDescent="0.2">
      <c r="A237" s="3"/>
      <c r="B237" s="2"/>
      <c r="C237" s="2"/>
      <c r="D237" s="2"/>
      <c r="E237" s="2"/>
      <c r="F237" s="3"/>
      <c r="G237" s="2"/>
      <c r="H237" s="30"/>
      <c r="I237" s="10"/>
      <c r="J237" s="9"/>
      <c r="K237" s="25"/>
      <c r="L237" s="12"/>
      <c r="M237" s="3"/>
      <c r="N237" s="23"/>
    </row>
    <row r="238" spans="1:14" ht="18" customHeight="1" x14ac:dyDescent="0.2">
      <c r="A238" s="3"/>
      <c r="B238" s="2"/>
      <c r="C238" s="2"/>
      <c r="D238" s="2"/>
      <c r="E238" s="2"/>
      <c r="F238" s="3"/>
      <c r="G238" s="2"/>
      <c r="H238" s="30"/>
      <c r="I238" s="10"/>
      <c r="J238" s="9"/>
      <c r="K238" s="25"/>
      <c r="L238" s="12"/>
      <c r="M238" s="3"/>
      <c r="N238" s="23"/>
    </row>
    <row r="239" spans="1:14" ht="18" customHeight="1" x14ac:dyDescent="0.2">
      <c r="A239" s="3"/>
      <c r="B239" s="2"/>
      <c r="C239" s="2"/>
      <c r="D239" s="2"/>
      <c r="E239" s="2"/>
      <c r="F239" s="3"/>
      <c r="G239" s="2"/>
      <c r="H239" s="30"/>
      <c r="I239" s="10"/>
      <c r="J239" s="9"/>
      <c r="K239" s="25"/>
      <c r="L239" s="12"/>
      <c r="M239" s="3"/>
      <c r="N239" s="23"/>
    </row>
    <row r="240" spans="1:14" ht="18" customHeight="1" x14ac:dyDescent="0.2">
      <c r="A240" s="3"/>
      <c r="B240" s="2"/>
      <c r="C240" s="2"/>
      <c r="D240" s="2"/>
      <c r="E240" s="2"/>
      <c r="F240" s="3"/>
      <c r="G240" s="2"/>
      <c r="H240" s="30"/>
      <c r="I240" s="10"/>
      <c r="J240" s="9"/>
      <c r="K240" s="25"/>
      <c r="L240" s="12"/>
      <c r="M240" s="3"/>
      <c r="N240" s="23"/>
    </row>
    <row r="241" spans="1:15" ht="18" customHeight="1" x14ac:dyDescent="0.2">
      <c r="A241" s="3"/>
      <c r="B241" s="2"/>
      <c r="C241" s="2"/>
      <c r="D241" s="2"/>
      <c r="E241" s="2"/>
      <c r="F241" s="3"/>
      <c r="G241" s="2"/>
      <c r="H241" s="30"/>
      <c r="I241" s="10"/>
      <c r="J241" s="9"/>
      <c r="K241" s="25"/>
      <c r="L241" s="12"/>
      <c r="M241" s="3"/>
      <c r="N241" s="23"/>
    </row>
    <row r="242" spans="1:15" ht="21" customHeight="1" x14ac:dyDescent="0.25">
      <c r="A242" s="15" t="s">
        <v>436</v>
      </c>
      <c r="K242" s="25"/>
    </row>
    <row r="243" spans="1:15" ht="21" customHeight="1" thickBot="1" x14ac:dyDescent="0.3">
      <c r="A243" s="15" t="s">
        <v>439</v>
      </c>
      <c r="K243" s="25"/>
    </row>
    <row r="244" spans="1:15" s="1" customFormat="1" ht="14.65" customHeight="1" thickTop="1" thickBot="1" x14ac:dyDescent="0.25">
      <c r="A244" s="11" t="s">
        <v>169</v>
      </c>
      <c r="B244" s="11" t="s">
        <v>1</v>
      </c>
      <c r="C244" s="11" t="s">
        <v>0</v>
      </c>
      <c r="D244" s="11" t="s">
        <v>2</v>
      </c>
      <c r="E244" s="11" t="s">
        <v>3</v>
      </c>
      <c r="F244" s="11" t="s">
        <v>5</v>
      </c>
      <c r="G244" s="11" t="s">
        <v>4</v>
      </c>
      <c r="H244" s="11" t="s">
        <v>402</v>
      </c>
      <c r="I244" s="11" t="s">
        <v>433</v>
      </c>
      <c r="J244" s="11" t="s">
        <v>435</v>
      </c>
      <c r="K244" s="22"/>
      <c r="L244" s="27" t="s">
        <v>6</v>
      </c>
      <c r="M244" s="11" t="s">
        <v>7</v>
      </c>
      <c r="N244" s="22"/>
      <c r="O244" s="16">
        <v>2018</v>
      </c>
    </row>
    <row r="245" spans="1:15" ht="18" customHeight="1" thickTop="1" x14ac:dyDescent="0.2">
      <c r="A245" s="3">
        <v>201</v>
      </c>
      <c r="B245" s="2" t="s">
        <v>315</v>
      </c>
      <c r="C245" s="2" t="s">
        <v>193</v>
      </c>
      <c r="D245" s="2" t="s">
        <v>64</v>
      </c>
      <c r="E245" s="2" t="s">
        <v>65</v>
      </c>
      <c r="F245" s="3" t="s">
        <v>10</v>
      </c>
      <c r="G245" s="2" t="s">
        <v>66</v>
      </c>
      <c r="H245" s="30">
        <f t="shared" ref="H245:H262" si="12">YEAR(G245)</f>
        <v>1966</v>
      </c>
      <c r="I245" s="9"/>
      <c r="J245" s="9"/>
      <c r="K245" s="25"/>
      <c r="L245" s="12" t="s">
        <v>53</v>
      </c>
      <c r="M245" s="3" t="s">
        <v>13</v>
      </c>
      <c r="N245" s="23"/>
    </row>
    <row r="246" spans="1:15" ht="18" customHeight="1" x14ac:dyDescent="0.2">
      <c r="A246" s="3">
        <v>202</v>
      </c>
      <c r="B246" s="41" t="s">
        <v>460</v>
      </c>
      <c r="C246" s="41" t="s">
        <v>461</v>
      </c>
      <c r="D246" s="2"/>
      <c r="E246" s="41" t="s">
        <v>15</v>
      </c>
      <c r="F246" s="50" t="s">
        <v>18</v>
      </c>
      <c r="G246" s="65">
        <v>21531</v>
      </c>
      <c r="H246" s="30">
        <f t="shared" si="12"/>
        <v>1958</v>
      </c>
      <c r="I246" s="9"/>
      <c r="J246" s="9"/>
      <c r="K246" s="25"/>
      <c r="L246" s="12"/>
      <c r="M246" s="3"/>
      <c r="N246" s="23"/>
    </row>
    <row r="247" spans="1:15" ht="18" customHeight="1" x14ac:dyDescent="0.2">
      <c r="A247" s="3">
        <v>203</v>
      </c>
      <c r="B247" s="2" t="s">
        <v>777</v>
      </c>
      <c r="C247" s="2" t="s">
        <v>239</v>
      </c>
      <c r="D247" s="2"/>
      <c r="E247" s="2" t="s">
        <v>778</v>
      </c>
      <c r="F247" s="3" t="s">
        <v>10</v>
      </c>
      <c r="G247" s="2" t="s">
        <v>790</v>
      </c>
      <c r="H247" s="30">
        <f t="shared" si="12"/>
        <v>1980</v>
      </c>
      <c r="I247" s="9"/>
      <c r="J247" s="9"/>
      <c r="K247" s="25"/>
      <c r="L247" s="12" t="s">
        <v>53</v>
      </c>
      <c r="M247" s="3" t="s">
        <v>13</v>
      </c>
      <c r="N247" s="23"/>
    </row>
    <row r="248" spans="1:15" ht="18" customHeight="1" x14ac:dyDescent="0.2">
      <c r="A248" s="3">
        <v>204</v>
      </c>
      <c r="B248" s="5" t="s">
        <v>315</v>
      </c>
      <c r="C248" s="5" t="s">
        <v>262</v>
      </c>
      <c r="D248" s="5" t="s">
        <v>158</v>
      </c>
      <c r="E248" s="5" t="s">
        <v>32</v>
      </c>
      <c r="F248" s="7" t="s">
        <v>10</v>
      </c>
      <c r="G248" s="8" t="s">
        <v>159</v>
      </c>
      <c r="H248" s="31">
        <f t="shared" si="12"/>
        <v>1969</v>
      </c>
      <c r="I248" s="9"/>
      <c r="J248" s="9"/>
      <c r="K248" s="25"/>
      <c r="L248" s="12" t="s">
        <v>53</v>
      </c>
      <c r="M248" s="3" t="s">
        <v>13</v>
      </c>
      <c r="N248" s="23"/>
    </row>
    <row r="249" spans="1:15" ht="18" customHeight="1" x14ac:dyDescent="0.2">
      <c r="A249" s="3">
        <v>205</v>
      </c>
      <c r="B249" s="2" t="s">
        <v>779</v>
      </c>
      <c r="C249" s="2" t="s">
        <v>780</v>
      </c>
      <c r="D249" s="2"/>
      <c r="E249" s="2" t="s">
        <v>101</v>
      </c>
      <c r="F249" s="3" t="s">
        <v>18</v>
      </c>
      <c r="G249" s="2" t="s">
        <v>791</v>
      </c>
      <c r="H249" s="30">
        <f t="shared" si="12"/>
        <v>1982</v>
      </c>
      <c r="I249" s="9"/>
      <c r="J249" s="9"/>
      <c r="K249" s="25"/>
      <c r="L249" s="12" t="s">
        <v>53</v>
      </c>
      <c r="M249" s="3" t="s">
        <v>13</v>
      </c>
      <c r="N249" s="23"/>
    </row>
    <row r="250" spans="1:15" ht="18" customHeight="1" x14ac:dyDescent="0.2">
      <c r="A250" s="3">
        <v>206</v>
      </c>
      <c r="B250" s="2" t="s">
        <v>331</v>
      </c>
      <c r="C250" s="2" t="s">
        <v>195</v>
      </c>
      <c r="D250" s="2" t="s">
        <v>81</v>
      </c>
      <c r="E250" s="2" t="s">
        <v>32</v>
      </c>
      <c r="F250" s="3" t="s">
        <v>10</v>
      </c>
      <c r="G250" s="2" t="s">
        <v>86</v>
      </c>
      <c r="H250" s="30">
        <f t="shared" si="12"/>
        <v>1970</v>
      </c>
      <c r="I250" s="9"/>
      <c r="J250" s="9"/>
      <c r="K250" s="25"/>
      <c r="L250" s="12" t="s">
        <v>53</v>
      </c>
      <c r="M250" s="3" t="s">
        <v>13</v>
      </c>
      <c r="N250" s="23"/>
    </row>
    <row r="251" spans="1:15" ht="18" customHeight="1" x14ac:dyDescent="0.2">
      <c r="A251" s="3">
        <v>207</v>
      </c>
      <c r="B251" s="2" t="s">
        <v>775</v>
      </c>
      <c r="C251" s="2" t="s">
        <v>200</v>
      </c>
      <c r="D251" s="2" t="s">
        <v>776</v>
      </c>
      <c r="E251" s="2" t="s">
        <v>90</v>
      </c>
      <c r="F251" s="3" t="s">
        <v>10</v>
      </c>
      <c r="G251" s="2" t="s">
        <v>131</v>
      </c>
      <c r="H251" s="30">
        <f t="shared" si="12"/>
        <v>1957</v>
      </c>
      <c r="I251" s="9"/>
      <c r="J251" s="9"/>
      <c r="K251" s="25"/>
      <c r="L251" s="12" t="s">
        <v>53</v>
      </c>
      <c r="M251" s="3" t="s">
        <v>13</v>
      </c>
      <c r="N251" s="23"/>
    </row>
    <row r="252" spans="1:15" ht="18" customHeight="1" x14ac:dyDescent="0.2">
      <c r="A252" s="3">
        <v>208</v>
      </c>
      <c r="B252" s="2" t="s">
        <v>384</v>
      </c>
      <c r="C252" s="2" t="s">
        <v>279</v>
      </c>
      <c r="D252" s="2"/>
      <c r="E252" s="2" t="s">
        <v>101</v>
      </c>
      <c r="F252" s="3" t="s">
        <v>18</v>
      </c>
      <c r="G252" s="2" t="s">
        <v>142</v>
      </c>
      <c r="H252" s="30">
        <f t="shared" si="12"/>
        <v>1961</v>
      </c>
      <c r="I252" s="9"/>
      <c r="J252" s="9"/>
      <c r="K252" s="25"/>
      <c r="L252" s="12" t="s">
        <v>53</v>
      </c>
      <c r="M252" s="3" t="s">
        <v>13</v>
      </c>
      <c r="N252" s="23"/>
    </row>
    <row r="253" spans="1:15" ht="18" customHeight="1" x14ac:dyDescent="0.2">
      <c r="A253" s="3">
        <v>209</v>
      </c>
      <c r="B253" s="2" t="s">
        <v>384</v>
      </c>
      <c r="C253" s="2" t="s">
        <v>280</v>
      </c>
      <c r="D253" s="2"/>
      <c r="E253" s="2" t="s">
        <v>101</v>
      </c>
      <c r="F253" s="3" t="s">
        <v>10</v>
      </c>
      <c r="G253" s="2" t="s">
        <v>143</v>
      </c>
      <c r="H253" s="30">
        <f t="shared" si="12"/>
        <v>1957</v>
      </c>
      <c r="I253" s="9"/>
      <c r="J253" s="9"/>
      <c r="K253" s="25"/>
      <c r="L253" s="12" t="s">
        <v>53</v>
      </c>
      <c r="M253" s="3" t="s">
        <v>13</v>
      </c>
      <c r="N253" s="23"/>
    </row>
    <row r="254" spans="1:15" ht="18" customHeight="1" x14ac:dyDescent="0.2">
      <c r="A254" s="3">
        <v>210</v>
      </c>
      <c r="B254" s="2" t="s">
        <v>786</v>
      </c>
      <c r="C254" s="2" t="s">
        <v>172</v>
      </c>
      <c r="D254" s="2"/>
      <c r="E254" s="2" t="s">
        <v>787</v>
      </c>
      <c r="F254" s="3" t="s">
        <v>18</v>
      </c>
      <c r="G254" s="2" t="s">
        <v>797</v>
      </c>
      <c r="H254" s="30">
        <f t="shared" si="12"/>
        <v>1970</v>
      </c>
      <c r="I254" s="9"/>
      <c r="J254" s="9"/>
      <c r="K254" s="25"/>
      <c r="L254" s="12" t="s">
        <v>53</v>
      </c>
      <c r="M254" s="3" t="s">
        <v>13</v>
      </c>
      <c r="N254" s="23"/>
    </row>
    <row r="255" spans="1:15" ht="18" customHeight="1" x14ac:dyDescent="0.2">
      <c r="A255" s="3">
        <v>211</v>
      </c>
      <c r="B255" s="2" t="s">
        <v>333</v>
      </c>
      <c r="C255" s="2" t="s">
        <v>225</v>
      </c>
      <c r="D255" s="2"/>
      <c r="E255" s="2" t="s">
        <v>32</v>
      </c>
      <c r="F255" s="3" t="s">
        <v>18</v>
      </c>
      <c r="G255" s="2" t="s">
        <v>89</v>
      </c>
      <c r="H255" s="30">
        <f t="shared" si="12"/>
        <v>1968</v>
      </c>
      <c r="I255" s="9"/>
      <c r="J255" s="9"/>
      <c r="K255" s="25"/>
      <c r="L255" s="12" t="s">
        <v>53</v>
      </c>
      <c r="M255" s="3" t="s">
        <v>13</v>
      </c>
      <c r="N255" s="23"/>
    </row>
    <row r="256" spans="1:15" ht="18" customHeight="1" x14ac:dyDescent="0.2">
      <c r="A256" s="3">
        <v>212</v>
      </c>
      <c r="B256" s="2" t="s">
        <v>391</v>
      </c>
      <c r="C256" s="2" t="s">
        <v>230</v>
      </c>
      <c r="D256" s="2" t="s">
        <v>781</v>
      </c>
      <c r="E256" s="2" t="s">
        <v>65</v>
      </c>
      <c r="F256" s="3" t="s">
        <v>18</v>
      </c>
      <c r="G256" s="2" t="s">
        <v>792</v>
      </c>
      <c r="H256" s="30">
        <f t="shared" si="12"/>
        <v>2002</v>
      </c>
      <c r="I256" s="9"/>
      <c r="J256" s="9"/>
      <c r="K256" s="25"/>
      <c r="L256" s="12" t="s">
        <v>53</v>
      </c>
      <c r="M256" s="3" t="s">
        <v>13</v>
      </c>
      <c r="N256" s="23"/>
    </row>
    <row r="257" spans="1:15" ht="18" customHeight="1" x14ac:dyDescent="0.2">
      <c r="A257" s="3">
        <v>213</v>
      </c>
      <c r="B257" s="2" t="s">
        <v>391</v>
      </c>
      <c r="C257" s="2" t="s">
        <v>214</v>
      </c>
      <c r="D257" s="2"/>
      <c r="E257" s="2" t="s">
        <v>65</v>
      </c>
      <c r="F257" s="3" t="s">
        <v>18</v>
      </c>
      <c r="G257" s="2" t="s">
        <v>793</v>
      </c>
      <c r="H257" s="30">
        <f t="shared" si="12"/>
        <v>1977</v>
      </c>
      <c r="I257" s="14"/>
      <c r="J257" s="14"/>
      <c r="K257" s="26"/>
      <c r="L257" s="13" t="s">
        <v>53</v>
      </c>
      <c r="M257" s="7">
        <v>1</v>
      </c>
      <c r="N257" s="24"/>
      <c r="O257" s="6"/>
    </row>
    <row r="258" spans="1:15" ht="18" customHeight="1" x14ac:dyDescent="0.2">
      <c r="A258" s="3">
        <v>214</v>
      </c>
      <c r="B258" s="2" t="s">
        <v>785</v>
      </c>
      <c r="C258" s="2" t="s">
        <v>286</v>
      </c>
      <c r="D258" s="2" t="s">
        <v>783</v>
      </c>
      <c r="E258" s="2" t="s">
        <v>784</v>
      </c>
      <c r="F258" s="3" t="s">
        <v>18</v>
      </c>
      <c r="G258" s="2" t="s">
        <v>796</v>
      </c>
      <c r="H258" s="30">
        <f t="shared" si="12"/>
        <v>1985</v>
      </c>
      <c r="I258" s="9"/>
      <c r="J258" s="9"/>
      <c r="K258" s="25"/>
      <c r="L258" s="12" t="s">
        <v>53</v>
      </c>
      <c r="M258" s="3" t="s">
        <v>13</v>
      </c>
      <c r="N258" s="23"/>
    </row>
    <row r="259" spans="1:15" ht="18" customHeight="1" x14ac:dyDescent="0.2">
      <c r="A259" s="3">
        <v>215</v>
      </c>
      <c r="B259" s="2" t="s">
        <v>782</v>
      </c>
      <c r="C259" s="2" t="s">
        <v>242</v>
      </c>
      <c r="D259" s="2" t="s">
        <v>783</v>
      </c>
      <c r="E259" s="2" t="s">
        <v>784</v>
      </c>
      <c r="F259" s="3" t="s">
        <v>10</v>
      </c>
      <c r="G259" s="2" t="s">
        <v>794</v>
      </c>
      <c r="H259" s="30">
        <f t="shared" si="12"/>
        <v>1985</v>
      </c>
      <c r="I259" s="9"/>
      <c r="J259" s="9"/>
      <c r="K259" s="25"/>
      <c r="L259" s="12" t="s">
        <v>53</v>
      </c>
      <c r="M259" s="3" t="s">
        <v>13</v>
      </c>
      <c r="N259" s="23"/>
    </row>
    <row r="260" spans="1:15" ht="18" customHeight="1" x14ac:dyDescent="0.2">
      <c r="A260" s="3">
        <v>216</v>
      </c>
      <c r="B260" s="2" t="s">
        <v>324</v>
      </c>
      <c r="C260" s="2" t="s">
        <v>211</v>
      </c>
      <c r="D260" s="2" t="s">
        <v>158</v>
      </c>
      <c r="E260" s="2" t="s">
        <v>17</v>
      </c>
      <c r="F260" s="3" t="s">
        <v>18</v>
      </c>
      <c r="G260" s="2" t="s">
        <v>82</v>
      </c>
      <c r="H260" s="30">
        <f t="shared" si="12"/>
        <v>1957</v>
      </c>
      <c r="I260" s="9"/>
      <c r="J260" s="9"/>
      <c r="K260" s="25"/>
      <c r="L260" s="12" t="s">
        <v>53</v>
      </c>
      <c r="M260" s="3">
        <v>1</v>
      </c>
      <c r="N260" s="23"/>
    </row>
    <row r="261" spans="1:15" ht="18" customHeight="1" x14ac:dyDescent="0.2">
      <c r="A261" s="3">
        <v>217</v>
      </c>
      <c r="B261" s="2" t="s">
        <v>362</v>
      </c>
      <c r="C261" s="2" t="s">
        <v>263</v>
      </c>
      <c r="D261" s="2" t="s">
        <v>117</v>
      </c>
      <c r="E261" s="2" t="s">
        <v>17</v>
      </c>
      <c r="F261" s="3" t="s">
        <v>18</v>
      </c>
      <c r="G261" s="2" t="s">
        <v>121</v>
      </c>
      <c r="H261" s="30">
        <f t="shared" si="12"/>
        <v>1960</v>
      </c>
      <c r="I261" s="9"/>
      <c r="J261" s="9"/>
      <c r="K261" s="25"/>
      <c r="L261" s="12" t="s">
        <v>53</v>
      </c>
      <c r="M261" s="3" t="s">
        <v>13</v>
      </c>
      <c r="N261" s="23"/>
    </row>
    <row r="262" spans="1:15" ht="18" customHeight="1" x14ac:dyDescent="0.2">
      <c r="A262" s="3">
        <v>218</v>
      </c>
      <c r="B262" s="2" t="s">
        <v>362</v>
      </c>
      <c r="C262" s="2" t="s">
        <v>272</v>
      </c>
      <c r="D262" s="2" t="s">
        <v>117</v>
      </c>
      <c r="E262" s="2" t="s">
        <v>17</v>
      </c>
      <c r="F262" s="3" t="s">
        <v>10</v>
      </c>
      <c r="G262" s="2" t="s">
        <v>795</v>
      </c>
      <c r="H262" s="30">
        <f t="shared" si="12"/>
        <v>1956</v>
      </c>
      <c r="I262" s="9"/>
      <c r="J262" s="9"/>
      <c r="K262" s="25"/>
      <c r="L262" s="12" t="s">
        <v>53</v>
      </c>
      <c r="M262" s="3" t="s">
        <v>13</v>
      </c>
      <c r="N262" s="23"/>
    </row>
    <row r="263" spans="1:15" ht="18" customHeight="1" x14ac:dyDescent="0.2">
      <c r="A263" s="3"/>
      <c r="B263" s="2"/>
      <c r="C263" s="2"/>
      <c r="D263" s="2"/>
      <c r="E263" s="2"/>
      <c r="F263" s="3"/>
      <c r="G263" s="25"/>
      <c r="H263" s="30"/>
      <c r="I263" s="9"/>
      <c r="J263" s="9"/>
      <c r="K263" s="25"/>
      <c r="L263" s="12"/>
      <c r="M263" s="3"/>
      <c r="N263" s="23"/>
    </row>
    <row r="264" spans="1:15" ht="18" customHeight="1" x14ac:dyDescent="0.2">
      <c r="A264" s="3"/>
      <c r="B264" s="2"/>
      <c r="C264" s="2"/>
      <c r="D264" s="2"/>
      <c r="E264" s="2"/>
      <c r="F264" s="3"/>
      <c r="H264" s="30"/>
      <c r="I264" s="9"/>
      <c r="J264" s="9"/>
      <c r="K264" s="25"/>
      <c r="L264" s="12"/>
      <c r="M264" s="3"/>
      <c r="N264" s="23"/>
    </row>
    <row r="265" spans="1:15" ht="18" customHeight="1" x14ac:dyDescent="0.2">
      <c r="A265" s="3"/>
      <c r="B265" s="2" t="s">
        <v>788</v>
      </c>
      <c r="C265" s="2" t="s">
        <v>789</v>
      </c>
      <c r="D265" s="2"/>
      <c r="E265" s="2" t="s">
        <v>32</v>
      </c>
      <c r="F265" s="3" t="s">
        <v>18</v>
      </c>
      <c r="G265" s="2" t="s">
        <v>798</v>
      </c>
      <c r="H265" s="30">
        <f>YEAR(G265)</f>
        <v>1976</v>
      </c>
      <c r="I265" s="9"/>
      <c r="J265" s="9"/>
      <c r="K265" s="25"/>
      <c r="L265" s="12" t="s">
        <v>53</v>
      </c>
      <c r="M265" s="3" t="s">
        <v>13</v>
      </c>
      <c r="N265" s="23"/>
    </row>
    <row r="266" spans="1:15" ht="18" customHeight="1" x14ac:dyDescent="0.2">
      <c r="A266" s="3"/>
      <c r="B266" s="2"/>
      <c r="C266" s="2"/>
      <c r="D266" s="2"/>
      <c r="E266" s="2"/>
      <c r="F266" s="3"/>
      <c r="G266" s="2"/>
      <c r="H266" s="30"/>
      <c r="I266" s="9"/>
      <c r="J266" s="9"/>
      <c r="K266" s="25"/>
      <c r="L266" s="12" t="s">
        <v>53</v>
      </c>
      <c r="M266" s="3" t="s">
        <v>13</v>
      </c>
      <c r="N266" s="23"/>
    </row>
    <row r="267" spans="1:15" ht="18" customHeight="1" x14ac:dyDescent="0.2">
      <c r="A267" s="3"/>
      <c r="B267" s="2"/>
      <c r="C267" s="2"/>
      <c r="D267" s="2"/>
      <c r="E267" s="2"/>
      <c r="F267" s="3"/>
      <c r="G267" s="2"/>
      <c r="H267" s="30"/>
      <c r="I267" s="9"/>
      <c r="J267" s="9"/>
      <c r="K267" s="25"/>
      <c r="L267" s="12" t="s">
        <v>53</v>
      </c>
      <c r="M267" s="3" t="s">
        <v>13</v>
      </c>
      <c r="N267" s="23"/>
    </row>
    <row r="268" spans="1:15" s="6" customFormat="1" ht="18" customHeight="1" x14ac:dyDescent="0.2">
      <c r="A268" s="3"/>
      <c r="B268" s="2"/>
      <c r="C268" s="2"/>
      <c r="D268" s="2"/>
      <c r="E268" s="2"/>
      <c r="F268" s="3"/>
      <c r="G268" s="2"/>
      <c r="H268" s="30"/>
      <c r="I268" s="9"/>
      <c r="J268" s="9"/>
      <c r="K268" s="25"/>
      <c r="L268" s="12" t="s">
        <v>53</v>
      </c>
      <c r="M268" s="3" t="s">
        <v>12</v>
      </c>
      <c r="N268" s="23"/>
      <c r="O268"/>
    </row>
    <row r="269" spans="1:15" s="6" customFormat="1" ht="18" customHeight="1" x14ac:dyDescent="0.2">
      <c r="A269" s="3"/>
      <c r="B269" s="2"/>
      <c r="C269" s="2"/>
      <c r="D269" s="2"/>
      <c r="E269" s="2"/>
      <c r="F269" s="3"/>
      <c r="G269" s="2"/>
      <c r="H269" s="30"/>
      <c r="I269" s="9"/>
      <c r="J269" s="9"/>
      <c r="K269" s="25"/>
      <c r="L269" s="12" t="s">
        <v>53</v>
      </c>
      <c r="M269" s="3" t="s">
        <v>12</v>
      </c>
      <c r="N269" s="23"/>
      <c r="O269"/>
    </row>
    <row r="270" spans="1:15" ht="18" customHeight="1" x14ac:dyDescent="0.2">
      <c r="A270" s="3"/>
      <c r="B270" s="2"/>
      <c r="C270" s="2"/>
      <c r="D270" s="2"/>
      <c r="E270" s="2"/>
      <c r="F270" s="3"/>
      <c r="G270" s="2"/>
      <c r="H270" s="30"/>
      <c r="I270" s="10"/>
      <c r="J270" s="9"/>
      <c r="K270" s="25"/>
      <c r="L270" s="12"/>
      <c r="M270" s="3"/>
      <c r="N270" s="23"/>
    </row>
    <row r="271" spans="1:15" ht="18" customHeight="1" x14ac:dyDescent="0.2">
      <c r="A271" s="3"/>
      <c r="B271" s="2"/>
      <c r="C271" s="2"/>
      <c r="D271" s="2"/>
      <c r="E271" s="2"/>
      <c r="F271" s="3"/>
      <c r="G271" s="2"/>
      <c r="H271" s="30"/>
      <c r="I271" s="10"/>
      <c r="J271" s="9"/>
      <c r="K271" s="25"/>
      <c r="L271" s="12"/>
      <c r="M271" s="3"/>
      <c r="N271" s="23"/>
    </row>
    <row r="272" spans="1:15" ht="18" customHeight="1" x14ac:dyDescent="0.2">
      <c r="A272" s="3"/>
      <c r="B272" s="2"/>
      <c r="C272" s="2"/>
      <c r="D272" s="2"/>
      <c r="E272" s="2"/>
      <c r="F272" s="3"/>
      <c r="G272" s="2"/>
      <c r="H272" s="30"/>
      <c r="I272" s="10"/>
      <c r="J272" s="9"/>
      <c r="K272" s="25"/>
      <c r="L272" s="12"/>
      <c r="M272" s="3"/>
      <c r="N272" s="23"/>
    </row>
    <row r="273" spans="1:14" ht="18" customHeight="1" x14ac:dyDescent="0.2">
      <c r="A273" s="3"/>
      <c r="B273" s="2"/>
      <c r="C273" s="2"/>
      <c r="D273" s="2"/>
      <c r="E273" s="2"/>
      <c r="F273" s="3"/>
      <c r="G273" s="2"/>
      <c r="H273" s="30"/>
      <c r="I273" s="10"/>
      <c r="J273" s="9"/>
      <c r="K273" s="25"/>
      <c r="L273" s="12"/>
      <c r="M273" s="3"/>
      <c r="N273" s="23"/>
    </row>
    <row r="274" spans="1:14" ht="18" customHeight="1" x14ac:dyDescent="0.2">
      <c r="A274" s="3"/>
      <c r="B274" s="2"/>
      <c r="C274" s="2"/>
      <c r="D274" s="2"/>
      <c r="E274" s="2"/>
      <c r="F274" s="3"/>
      <c r="G274" s="2"/>
      <c r="H274" s="30"/>
      <c r="I274" s="10"/>
      <c r="J274" s="9"/>
      <c r="K274" s="25"/>
      <c r="L274" s="12"/>
      <c r="M274" s="3"/>
      <c r="N274" s="23"/>
    </row>
    <row r="275" spans="1:14" ht="18" customHeight="1" x14ac:dyDescent="0.2">
      <c r="A275" s="3"/>
      <c r="B275" s="2"/>
      <c r="C275" s="2"/>
      <c r="D275" s="2"/>
      <c r="E275" s="2"/>
      <c r="F275" s="3"/>
      <c r="G275" s="2"/>
      <c r="H275" s="30"/>
      <c r="I275" s="10"/>
      <c r="J275" s="9"/>
      <c r="K275" s="25"/>
      <c r="L275" s="12"/>
      <c r="M275" s="3"/>
      <c r="N275" s="23"/>
    </row>
    <row r="276" spans="1:14" ht="18" customHeight="1" x14ac:dyDescent="0.2">
      <c r="A276" s="3"/>
      <c r="B276" s="2"/>
      <c r="C276" s="2"/>
      <c r="D276" s="2"/>
      <c r="E276" s="2"/>
      <c r="F276" s="3"/>
      <c r="G276" s="2"/>
      <c r="H276" s="30"/>
      <c r="I276" s="10"/>
      <c r="J276" s="9"/>
      <c r="K276" s="25"/>
      <c r="L276" s="12"/>
      <c r="M276" s="3"/>
      <c r="N276" s="23"/>
    </row>
    <row r="277" spans="1:14" ht="18" customHeight="1" x14ac:dyDescent="0.2">
      <c r="A277" s="3"/>
      <c r="B277" s="2"/>
      <c r="C277" s="2"/>
      <c r="D277" s="2"/>
      <c r="E277" s="2"/>
      <c r="F277" s="3"/>
      <c r="G277" s="2"/>
      <c r="H277" s="30"/>
      <c r="I277" s="10"/>
      <c r="J277" s="9"/>
      <c r="K277" s="25"/>
      <c r="L277" s="12"/>
      <c r="M277" s="3"/>
      <c r="N277" s="23"/>
    </row>
    <row r="278" spans="1:14" ht="18" customHeight="1" x14ac:dyDescent="0.2">
      <c r="A278" s="3"/>
      <c r="B278" s="2"/>
      <c r="C278" s="2"/>
      <c r="D278" s="2"/>
      <c r="E278" s="2"/>
      <c r="F278" s="3"/>
      <c r="G278" s="2"/>
      <c r="H278" s="30"/>
      <c r="I278" s="10"/>
      <c r="J278" s="9"/>
      <c r="K278" s="25"/>
      <c r="L278" s="12"/>
      <c r="M278" s="3"/>
      <c r="N278" s="23"/>
    </row>
    <row r="279" spans="1:14" ht="18" customHeight="1" x14ac:dyDescent="0.2">
      <c r="A279" s="3"/>
      <c r="B279" s="2"/>
      <c r="C279" s="2"/>
      <c r="D279" s="2"/>
      <c r="E279" s="2"/>
      <c r="F279" s="3"/>
      <c r="G279" s="2"/>
      <c r="H279" s="30"/>
      <c r="I279" s="10"/>
      <c r="J279" s="9"/>
      <c r="K279" s="25"/>
      <c r="L279" s="12"/>
      <c r="M279" s="3"/>
      <c r="N279" s="23"/>
    </row>
    <row r="280" spans="1:14" ht="18" customHeight="1" x14ac:dyDescent="0.2">
      <c r="A280" s="3"/>
      <c r="B280" s="2"/>
      <c r="C280" s="2"/>
      <c r="D280" s="2"/>
      <c r="E280" s="2"/>
      <c r="F280" s="3"/>
      <c r="G280" s="2"/>
      <c r="H280" s="30"/>
      <c r="I280" s="10"/>
      <c r="J280" s="9"/>
      <c r="K280" s="25"/>
      <c r="L280" s="12"/>
      <c r="M280" s="3"/>
      <c r="N280" s="23"/>
    </row>
    <row r="281" spans="1:14" ht="18" customHeight="1" x14ac:dyDescent="0.2">
      <c r="A281" s="3"/>
      <c r="B281" s="2"/>
      <c r="C281" s="2"/>
      <c r="D281" s="2"/>
      <c r="E281" s="2"/>
      <c r="F281" s="3"/>
      <c r="G281" s="2"/>
      <c r="H281" s="30"/>
      <c r="I281" s="10"/>
      <c r="J281" s="9"/>
      <c r="K281" s="25"/>
      <c r="L281" s="12"/>
      <c r="M281" s="3"/>
      <c r="N281" s="23"/>
    </row>
    <row r="282" spans="1:14" ht="18" customHeight="1" x14ac:dyDescent="0.2">
      <c r="A282" s="3"/>
      <c r="B282" s="2"/>
      <c r="C282" s="2"/>
      <c r="D282" s="2"/>
      <c r="E282" s="2"/>
      <c r="F282" s="3"/>
      <c r="G282" s="2"/>
      <c r="H282" s="30"/>
      <c r="I282" s="10"/>
      <c r="J282" s="9"/>
      <c r="K282" s="25"/>
      <c r="L282" s="12"/>
      <c r="M282" s="3"/>
      <c r="N282" s="23"/>
    </row>
    <row r="283" spans="1:14" ht="18" customHeight="1" x14ac:dyDescent="0.2">
      <c r="A283" s="3"/>
      <c r="B283" s="2"/>
      <c r="C283" s="2"/>
      <c r="D283" s="2"/>
      <c r="E283" s="2"/>
      <c r="F283" s="3"/>
      <c r="G283" s="2"/>
      <c r="H283" s="30"/>
      <c r="I283" s="10"/>
      <c r="J283" s="9"/>
      <c r="K283" s="25"/>
      <c r="L283" s="12"/>
      <c r="M283" s="3"/>
      <c r="N283" s="23"/>
    </row>
    <row r="284" spans="1:14" ht="18" customHeight="1" x14ac:dyDescent="0.2">
      <c r="A284" s="3"/>
      <c r="B284" s="2"/>
      <c r="C284" s="2"/>
      <c r="D284" s="2"/>
      <c r="E284" s="2"/>
      <c r="F284" s="3"/>
      <c r="G284" s="2"/>
      <c r="H284" s="30"/>
      <c r="I284" s="10"/>
      <c r="J284" s="9"/>
      <c r="K284" s="25"/>
      <c r="L284" s="12"/>
      <c r="M284" s="3"/>
      <c r="N284" s="23"/>
    </row>
    <row r="285" spans="1:14" ht="18" customHeight="1" x14ac:dyDescent="0.2">
      <c r="A285" s="3"/>
      <c r="B285" s="2"/>
      <c r="C285" s="2"/>
      <c r="D285" s="2"/>
      <c r="E285" s="2"/>
      <c r="F285" s="3"/>
      <c r="G285" s="2"/>
      <c r="H285" s="30"/>
      <c r="I285" s="10"/>
      <c r="J285" s="9"/>
      <c r="K285" s="25"/>
      <c r="L285" s="12"/>
      <c r="M285" s="3"/>
      <c r="N285" s="23"/>
    </row>
    <row r="286" spans="1:14" ht="18" customHeight="1" x14ac:dyDescent="0.2">
      <c r="A286" s="3"/>
      <c r="B286" s="2"/>
      <c r="C286" s="2"/>
      <c r="D286" s="2"/>
      <c r="E286" s="2"/>
      <c r="F286" s="3"/>
      <c r="G286" s="2"/>
      <c r="H286" s="30"/>
      <c r="I286" s="10"/>
      <c r="J286" s="9"/>
      <c r="K286" s="25"/>
      <c r="L286" s="12"/>
      <c r="M286" s="3"/>
      <c r="N286" s="23"/>
    </row>
    <row r="287" spans="1:14" ht="18" customHeight="1" x14ac:dyDescent="0.2">
      <c r="A287" s="3"/>
      <c r="B287" s="2"/>
      <c r="C287" s="2"/>
      <c r="D287" s="2"/>
      <c r="E287" s="2"/>
      <c r="F287" s="3"/>
      <c r="G287" s="2"/>
      <c r="H287" s="30"/>
      <c r="I287" s="10"/>
      <c r="J287" s="9"/>
      <c r="K287" s="25"/>
      <c r="L287" s="12"/>
      <c r="M287" s="3"/>
      <c r="N287" s="23"/>
    </row>
    <row r="288" spans="1:14" ht="18" customHeight="1" x14ac:dyDescent="0.2">
      <c r="A288" s="3"/>
      <c r="B288" s="2"/>
      <c r="C288" s="2"/>
      <c r="D288" s="2"/>
      <c r="E288" s="2"/>
      <c r="F288" s="3"/>
      <c r="G288" s="2"/>
      <c r="H288" s="30"/>
      <c r="I288" s="10"/>
      <c r="J288" s="9"/>
      <c r="K288" s="25"/>
      <c r="L288" s="12"/>
      <c r="M288" s="3"/>
      <c r="N288" s="23"/>
    </row>
    <row r="289" spans="1:14" ht="18" customHeight="1" x14ac:dyDescent="0.2">
      <c r="A289" s="3"/>
      <c r="B289" s="2"/>
      <c r="C289" s="2"/>
      <c r="D289" s="2"/>
      <c r="E289" s="2"/>
      <c r="F289" s="3"/>
      <c r="G289" s="2"/>
      <c r="H289" s="30"/>
      <c r="I289" s="10"/>
      <c r="J289" s="9"/>
      <c r="K289" s="25"/>
      <c r="L289" s="12"/>
      <c r="M289" s="3"/>
      <c r="N289" s="23"/>
    </row>
  </sheetData>
  <sheetProtection selectLockedCells="1" selectUnlockedCells="1"/>
  <autoFilter ref="A3:O269"/>
  <phoneticPr fontId="11" type="noConversion"/>
  <pageMargins left="0.78740157480314965" right="0.78740157480314965" top="0.86614173228346458" bottom="0.86614173228346458" header="0.78740157480314965" footer="0.78740157480314965"/>
  <pageSetup paperSize="8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opLeftCell="A50" workbookViewId="0">
      <selection activeCell="C65" sqref="C65"/>
    </sheetView>
  </sheetViews>
  <sheetFormatPr defaultRowHeight="12.75" x14ac:dyDescent="0.2"/>
  <cols>
    <col min="3" max="3" width="14.140625" customWidth="1"/>
    <col min="4" max="4" width="15.7109375" customWidth="1"/>
    <col min="5" max="5" width="36.140625" customWidth="1"/>
    <col min="6" max="6" width="20.140625" customWidth="1"/>
    <col min="7" max="8" width="9.140625" style="4"/>
    <col min="9" max="9" width="18.140625" style="4" customWidth="1"/>
  </cols>
  <sheetData>
    <row r="1" spans="1:9" ht="18" x14ac:dyDescent="0.25">
      <c r="B1" s="35" t="s">
        <v>436</v>
      </c>
    </row>
    <row r="2" spans="1:9" ht="18" x14ac:dyDescent="0.25">
      <c r="B2" s="35" t="s">
        <v>1021</v>
      </c>
      <c r="F2" s="35" t="s">
        <v>1022</v>
      </c>
    </row>
    <row r="4" spans="1:9" x14ac:dyDescent="0.2">
      <c r="B4" s="11" t="s">
        <v>169</v>
      </c>
      <c r="C4" s="11" t="s">
        <v>1</v>
      </c>
      <c r="D4" s="11" t="s">
        <v>0</v>
      </c>
      <c r="E4" s="11" t="s">
        <v>2</v>
      </c>
      <c r="F4" s="11" t="s">
        <v>3</v>
      </c>
      <c r="G4" s="11" t="s">
        <v>402</v>
      </c>
      <c r="H4" s="11" t="s">
        <v>5</v>
      </c>
      <c r="I4" s="11"/>
    </row>
    <row r="5" spans="1:9" ht="18" customHeight="1" x14ac:dyDescent="0.2">
      <c r="A5">
        <v>1</v>
      </c>
      <c r="B5" s="38">
        <v>244</v>
      </c>
      <c r="C5" s="38" t="s">
        <v>302</v>
      </c>
      <c r="D5" s="38" t="s">
        <v>817</v>
      </c>
      <c r="E5" s="38" t="s">
        <v>818</v>
      </c>
      <c r="F5" s="38" t="s">
        <v>17</v>
      </c>
      <c r="G5" s="39">
        <v>2013</v>
      </c>
      <c r="H5" s="39" t="s">
        <v>18</v>
      </c>
      <c r="I5" s="39"/>
    </row>
    <row r="6" spans="1:9" ht="18" customHeight="1" x14ac:dyDescent="0.2">
      <c r="A6">
        <v>2</v>
      </c>
      <c r="B6" s="38">
        <v>230</v>
      </c>
      <c r="C6" s="38" t="s">
        <v>394</v>
      </c>
      <c r="D6" s="38" t="s">
        <v>824</v>
      </c>
      <c r="E6" s="38" t="s">
        <v>825</v>
      </c>
      <c r="F6" s="38" t="s">
        <v>17</v>
      </c>
      <c r="G6" s="39">
        <v>2014</v>
      </c>
      <c r="H6" s="39" t="s">
        <v>18</v>
      </c>
      <c r="I6" s="39"/>
    </row>
    <row r="7" spans="1:9" ht="18" customHeight="1" x14ac:dyDescent="0.2">
      <c r="A7">
        <v>3</v>
      </c>
      <c r="B7" s="38">
        <v>247</v>
      </c>
      <c r="C7" s="38" t="s">
        <v>826</v>
      </c>
      <c r="D7" s="38" t="s">
        <v>806</v>
      </c>
      <c r="E7" s="38" t="s">
        <v>542</v>
      </c>
      <c r="F7" s="38" t="s">
        <v>597</v>
      </c>
      <c r="G7" s="39">
        <v>2013</v>
      </c>
      <c r="H7" s="39" t="s">
        <v>18</v>
      </c>
      <c r="I7" s="39"/>
    </row>
    <row r="8" spans="1:9" ht="18" customHeight="1" x14ac:dyDescent="0.2">
      <c r="A8">
        <v>4</v>
      </c>
      <c r="B8" s="38">
        <v>278</v>
      </c>
      <c r="C8" s="38" t="s">
        <v>413</v>
      </c>
      <c r="D8" s="38" t="s">
        <v>414</v>
      </c>
      <c r="E8" s="38" t="s">
        <v>932</v>
      </c>
      <c r="F8" s="38"/>
      <c r="G8" s="39">
        <v>2013</v>
      </c>
      <c r="H8" s="39" t="s">
        <v>18</v>
      </c>
      <c r="I8" s="39"/>
    </row>
    <row r="9" spans="1:9" ht="18" customHeight="1" x14ac:dyDescent="0.2">
      <c r="A9">
        <v>5</v>
      </c>
      <c r="B9" s="38">
        <v>232</v>
      </c>
      <c r="C9" s="38" t="s">
        <v>338</v>
      </c>
      <c r="D9" s="38" t="s">
        <v>806</v>
      </c>
      <c r="E9" s="38" t="s">
        <v>928</v>
      </c>
      <c r="F9" s="38"/>
      <c r="G9" s="39">
        <v>2013</v>
      </c>
      <c r="H9" s="39" t="s">
        <v>18</v>
      </c>
      <c r="I9" s="39"/>
    </row>
    <row r="10" spans="1:9" ht="18" customHeight="1" x14ac:dyDescent="0.2">
      <c r="A10">
        <v>6</v>
      </c>
      <c r="B10" s="38">
        <v>236</v>
      </c>
      <c r="C10" s="38" t="s">
        <v>334</v>
      </c>
      <c r="D10" s="38" t="s">
        <v>831</v>
      </c>
      <c r="E10" s="38" t="s">
        <v>814</v>
      </c>
      <c r="F10" s="38" t="s">
        <v>111</v>
      </c>
      <c r="G10" s="39">
        <v>1981</v>
      </c>
      <c r="H10" s="39" t="s">
        <v>18</v>
      </c>
      <c r="I10" s="39"/>
    </row>
    <row r="11" spans="1:9" ht="18" customHeight="1" x14ac:dyDescent="0.2">
      <c r="A11">
        <v>7</v>
      </c>
      <c r="B11" s="38">
        <v>281</v>
      </c>
      <c r="C11" s="38" t="s">
        <v>356</v>
      </c>
      <c r="D11" s="38" t="s">
        <v>283</v>
      </c>
      <c r="E11" s="38" t="s">
        <v>932</v>
      </c>
      <c r="F11" s="38"/>
      <c r="G11" s="39">
        <v>2013</v>
      </c>
      <c r="H11" s="39" t="s">
        <v>18</v>
      </c>
      <c r="I11" s="39"/>
    </row>
    <row r="12" spans="1:9" ht="18" customHeight="1" x14ac:dyDescent="0.2">
      <c r="A12">
        <v>8</v>
      </c>
      <c r="B12" s="38">
        <v>273</v>
      </c>
      <c r="C12" s="38" t="s">
        <v>411</v>
      </c>
      <c r="D12" s="38" t="s">
        <v>235</v>
      </c>
      <c r="E12" s="38" t="s">
        <v>926</v>
      </c>
      <c r="F12" s="38"/>
      <c r="G12" s="39">
        <v>2013</v>
      </c>
      <c r="H12" s="39" t="s">
        <v>18</v>
      </c>
      <c r="I12" s="39"/>
    </row>
    <row r="13" spans="1:9" ht="18" customHeight="1" x14ac:dyDescent="0.2">
      <c r="A13">
        <v>9</v>
      </c>
      <c r="B13" s="38">
        <v>237</v>
      </c>
      <c r="C13" s="38" t="s">
        <v>967</v>
      </c>
      <c r="D13" s="38" t="s">
        <v>951</v>
      </c>
      <c r="E13" s="38" t="s">
        <v>927</v>
      </c>
      <c r="F13" s="38"/>
      <c r="G13" s="39">
        <v>2015</v>
      </c>
      <c r="H13" s="39" t="s">
        <v>18</v>
      </c>
      <c r="I13" s="39"/>
    </row>
    <row r="14" spans="1:9" ht="18" customHeight="1" x14ac:dyDescent="0.2">
      <c r="A14">
        <v>10</v>
      </c>
      <c r="B14" s="38">
        <v>270</v>
      </c>
      <c r="C14" s="38" t="s">
        <v>978</v>
      </c>
      <c r="D14" s="38" t="s">
        <v>286</v>
      </c>
      <c r="E14" s="42" t="s">
        <v>926</v>
      </c>
      <c r="F14" s="38"/>
      <c r="G14" s="39">
        <v>2014</v>
      </c>
      <c r="H14" s="39" t="s">
        <v>18</v>
      </c>
      <c r="I14" s="39"/>
    </row>
    <row r="15" spans="1:9" ht="18" customHeight="1" x14ac:dyDescent="0.2">
      <c r="B15" s="38">
        <v>231</v>
      </c>
      <c r="C15" s="38" t="s">
        <v>415</v>
      </c>
      <c r="D15" s="38" t="s">
        <v>954</v>
      </c>
      <c r="E15" s="38" t="s">
        <v>927</v>
      </c>
      <c r="F15" s="38"/>
      <c r="G15" s="39">
        <v>2016</v>
      </c>
      <c r="H15" s="39" t="s">
        <v>18</v>
      </c>
      <c r="I15" s="39"/>
    </row>
    <row r="16" spans="1:9" ht="18" customHeight="1" x14ac:dyDescent="0.2">
      <c r="B16" s="38">
        <v>233</v>
      </c>
      <c r="C16" s="38" t="s">
        <v>779</v>
      </c>
      <c r="D16" s="38" t="s">
        <v>484</v>
      </c>
      <c r="E16" s="38"/>
      <c r="F16" s="38" t="s">
        <v>101</v>
      </c>
      <c r="G16" s="39">
        <v>2015</v>
      </c>
      <c r="H16" s="39" t="s">
        <v>18</v>
      </c>
      <c r="I16" s="39"/>
    </row>
    <row r="17" spans="1:9" ht="18" customHeight="1" x14ac:dyDescent="0.2">
      <c r="B17" s="38">
        <v>234</v>
      </c>
      <c r="C17" s="38" t="s">
        <v>922</v>
      </c>
      <c r="D17" s="38" t="s">
        <v>209</v>
      </c>
      <c r="E17" s="38" t="s">
        <v>926</v>
      </c>
      <c r="F17" s="38"/>
      <c r="G17" s="39">
        <v>2014</v>
      </c>
      <c r="H17" s="39" t="s">
        <v>18</v>
      </c>
      <c r="I17" s="39"/>
    </row>
    <row r="18" spans="1:9" ht="18" customHeight="1" x14ac:dyDescent="0.2">
      <c r="B18" s="38">
        <v>235</v>
      </c>
      <c r="C18" s="38" t="s">
        <v>334</v>
      </c>
      <c r="D18" s="38" t="s">
        <v>403</v>
      </c>
      <c r="E18" s="38" t="s">
        <v>926</v>
      </c>
      <c r="F18" s="38"/>
      <c r="G18" s="39">
        <v>2014</v>
      </c>
      <c r="H18" s="39" t="s">
        <v>18</v>
      </c>
      <c r="I18" s="39"/>
    </row>
    <row r="19" spans="1:9" ht="18" customHeight="1" x14ac:dyDescent="0.2">
      <c r="B19" s="38">
        <v>238</v>
      </c>
      <c r="C19" s="38" t="s">
        <v>947</v>
      </c>
      <c r="D19" s="38" t="s">
        <v>861</v>
      </c>
      <c r="E19" s="38" t="s">
        <v>926</v>
      </c>
      <c r="F19" s="38"/>
      <c r="G19" s="39">
        <v>2016</v>
      </c>
      <c r="H19" s="39" t="s">
        <v>18</v>
      </c>
      <c r="I19" s="39"/>
    </row>
    <row r="20" spans="1:9" ht="18" customHeight="1" x14ac:dyDescent="0.2">
      <c r="B20" s="38">
        <v>239</v>
      </c>
      <c r="C20" s="38" t="s">
        <v>947</v>
      </c>
      <c r="D20" s="38" t="s">
        <v>235</v>
      </c>
      <c r="E20" s="38" t="s">
        <v>926</v>
      </c>
      <c r="F20" s="38"/>
      <c r="G20" s="39">
        <v>2015</v>
      </c>
      <c r="H20" s="39" t="s">
        <v>18</v>
      </c>
      <c r="I20" s="39"/>
    </row>
    <row r="21" spans="1:9" ht="18" customHeight="1" x14ac:dyDescent="0.2">
      <c r="B21" s="38">
        <v>240</v>
      </c>
      <c r="C21" s="38" t="s">
        <v>970</v>
      </c>
      <c r="D21" s="38" t="s">
        <v>254</v>
      </c>
      <c r="E21" s="38" t="s">
        <v>927</v>
      </c>
      <c r="F21" s="38"/>
      <c r="G21" s="39">
        <v>2016</v>
      </c>
      <c r="H21" s="39" t="s">
        <v>18</v>
      </c>
      <c r="I21" s="39"/>
    </row>
    <row r="22" spans="1:9" ht="18" customHeight="1" x14ac:dyDescent="0.2">
      <c r="B22" s="38">
        <v>241</v>
      </c>
      <c r="C22" s="38" t="s">
        <v>988</v>
      </c>
      <c r="D22" s="38" t="s">
        <v>954</v>
      </c>
      <c r="E22" s="38" t="s">
        <v>926</v>
      </c>
      <c r="F22" s="38"/>
      <c r="G22" s="39">
        <v>2015</v>
      </c>
      <c r="H22" s="39" t="s">
        <v>18</v>
      </c>
      <c r="I22" s="39"/>
    </row>
    <row r="23" spans="1:9" ht="18" customHeight="1" x14ac:dyDescent="0.2">
      <c r="B23" s="38">
        <v>242</v>
      </c>
      <c r="C23" s="38" t="s">
        <v>971</v>
      </c>
      <c r="D23" s="38" t="s">
        <v>955</v>
      </c>
      <c r="E23" s="38" t="s">
        <v>927</v>
      </c>
      <c r="F23" s="38"/>
      <c r="G23" s="39">
        <v>2014</v>
      </c>
      <c r="H23" s="39" t="s">
        <v>18</v>
      </c>
      <c r="I23" s="39"/>
    </row>
    <row r="24" spans="1:9" ht="18" customHeight="1" x14ac:dyDescent="0.2">
      <c r="B24" s="38">
        <v>243</v>
      </c>
      <c r="C24" s="38" t="s">
        <v>985</v>
      </c>
      <c r="D24" s="38" t="s">
        <v>432</v>
      </c>
      <c r="E24" s="38" t="s">
        <v>926</v>
      </c>
      <c r="F24" s="38"/>
      <c r="G24" s="39">
        <v>2015</v>
      </c>
      <c r="H24" s="39" t="s">
        <v>18</v>
      </c>
      <c r="I24" s="39"/>
    </row>
    <row r="25" spans="1:9" ht="18" customHeight="1" x14ac:dyDescent="0.2">
      <c r="B25" s="38">
        <v>245</v>
      </c>
      <c r="C25" s="38" t="s">
        <v>819</v>
      </c>
      <c r="D25" s="38" t="s">
        <v>247</v>
      </c>
      <c r="E25" s="38" t="s">
        <v>818</v>
      </c>
      <c r="F25" s="38" t="s">
        <v>17</v>
      </c>
      <c r="G25" s="39">
        <v>2013</v>
      </c>
      <c r="H25" s="39" t="s">
        <v>18</v>
      </c>
      <c r="I25" s="39"/>
    </row>
    <row r="26" spans="1:9" ht="18" customHeight="1" x14ac:dyDescent="0.2">
      <c r="A26">
        <v>2</v>
      </c>
      <c r="B26" s="38">
        <v>246</v>
      </c>
      <c r="C26" s="38" t="s">
        <v>360</v>
      </c>
      <c r="D26" s="38" t="s">
        <v>427</v>
      </c>
      <c r="E26" s="38" t="s">
        <v>813</v>
      </c>
      <c r="F26" s="38" t="s">
        <v>101</v>
      </c>
      <c r="G26" s="39">
        <v>2015</v>
      </c>
      <c r="H26" s="39" t="s">
        <v>18</v>
      </c>
      <c r="I26" s="39"/>
    </row>
    <row r="27" spans="1:9" ht="18" customHeight="1" x14ac:dyDescent="0.2">
      <c r="B27" s="38">
        <v>248</v>
      </c>
      <c r="C27" s="38" t="s">
        <v>413</v>
      </c>
      <c r="D27" s="38" t="s">
        <v>403</v>
      </c>
      <c r="E27" s="38" t="s">
        <v>927</v>
      </c>
      <c r="F27" s="38"/>
      <c r="G27" s="39">
        <v>2016</v>
      </c>
      <c r="H27" s="39" t="s">
        <v>18</v>
      </c>
      <c r="I27" s="39"/>
    </row>
    <row r="28" spans="1:9" ht="18" customHeight="1" x14ac:dyDescent="0.2">
      <c r="B28" s="38">
        <v>249</v>
      </c>
      <c r="C28" s="38" t="s">
        <v>297</v>
      </c>
      <c r="D28" s="38" t="s">
        <v>259</v>
      </c>
      <c r="E28" s="38" t="s">
        <v>14</v>
      </c>
      <c r="F28" s="38" t="s">
        <v>30</v>
      </c>
      <c r="G28" s="39">
        <v>2014</v>
      </c>
      <c r="H28" s="39" t="s">
        <v>18</v>
      </c>
      <c r="I28" s="39"/>
    </row>
    <row r="29" spans="1:9" ht="18" customHeight="1" x14ac:dyDescent="0.2">
      <c r="B29" s="38">
        <v>250</v>
      </c>
      <c r="C29" s="38" t="s">
        <v>962</v>
      </c>
      <c r="D29" s="38" t="s">
        <v>211</v>
      </c>
      <c r="E29" s="38" t="s">
        <v>926</v>
      </c>
      <c r="F29" s="38"/>
      <c r="G29" s="39">
        <v>2015</v>
      </c>
      <c r="H29" s="39" t="s">
        <v>18</v>
      </c>
      <c r="I29" s="39"/>
    </row>
    <row r="30" spans="1:9" ht="18" customHeight="1" x14ac:dyDescent="0.2">
      <c r="B30" s="38">
        <v>251</v>
      </c>
      <c r="C30" s="38" t="s">
        <v>830</v>
      </c>
      <c r="D30" s="38" t="s">
        <v>259</v>
      </c>
      <c r="E30" s="43" t="s">
        <v>804</v>
      </c>
      <c r="F30" s="38" t="s">
        <v>101</v>
      </c>
      <c r="G30" s="39">
        <v>2016</v>
      </c>
      <c r="H30" s="39" t="s">
        <v>18</v>
      </c>
      <c r="I30" s="39"/>
    </row>
    <row r="31" spans="1:9" ht="18" customHeight="1" x14ac:dyDescent="0.2">
      <c r="B31" s="38">
        <v>252</v>
      </c>
      <c r="C31" s="38" t="s">
        <v>372</v>
      </c>
      <c r="D31" s="38" t="s">
        <v>815</v>
      </c>
      <c r="E31" s="38" t="s">
        <v>816</v>
      </c>
      <c r="F31" s="38" t="s">
        <v>30</v>
      </c>
      <c r="G31" s="39">
        <v>2013</v>
      </c>
      <c r="H31" s="39" t="s">
        <v>18</v>
      </c>
      <c r="I31" s="39"/>
    </row>
    <row r="32" spans="1:9" ht="18" customHeight="1" x14ac:dyDescent="0.2">
      <c r="B32" s="38">
        <v>253</v>
      </c>
      <c r="C32" s="38" t="s">
        <v>350</v>
      </c>
      <c r="D32" s="38" t="s">
        <v>403</v>
      </c>
      <c r="E32" s="38" t="s">
        <v>822</v>
      </c>
      <c r="F32" s="38" t="s">
        <v>17</v>
      </c>
      <c r="G32" s="39">
        <v>2016</v>
      </c>
      <c r="H32" s="39" t="s">
        <v>18</v>
      </c>
      <c r="I32" s="39"/>
    </row>
    <row r="33" spans="2:9" ht="18" customHeight="1" x14ac:dyDescent="0.2">
      <c r="B33" s="38">
        <v>254</v>
      </c>
      <c r="C33" s="38" t="s">
        <v>982</v>
      </c>
      <c r="D33" s="38" t="s">
        <v>403</v>
      </c>
      <c r="E33" s="38" t="s">
        <v>926</v>
      </c>
      <c r="F33" s="38"/>
      <c r="G33" s="39">
        <v>2014</v>
      </c>
      <c r="H33" s="39" t="s">
        <v>18</v>
      </c>
      <c r="I33" s="39"/>
    </row>
    <row r="34" spans="2:9" ht="24" customHeight="1" x14ac:dyDescent="0.2">
      <c r="B34" s="38">
        <v>255</v>
      </c>
      <c r="C34" s="38" t="s">
        <v>923</v>
      </c>
      <c r="D34" s="38" t="s">
        <v>960</v>
      </c>
      <c r="E34" s="38" t="s">
        <v>926</v>
      </c>
      <c r="F34" s="38"/>
      <c r="G34" s="39">
        <v>2014</v>
      </c>
      <c r="H34" s="39" t="s">
        <v>18</v>
      </c>
      <c r="I34" s="39"/>
    </row>
    <row r="35" spans="2:9" ht="18" customHeight="1" x14ac:dyDescent="0.2">
      <c r="B35" s="38">
        <v>256</v>
      </c>
      <c r="C35" s="38" t="s">
        <v>973</v>
      </c>
      <c r="D35" s="38" t="s">
        <v>957</v>
      </c>
      <c r="E35" s="38" t="s">
        <v>927</v>
      </c>
      <c r="F35" s="38"/>
      <c r="G35" s="39">
        <v>2015</v>
      </c>
      <c r="H35" s="39" t="s">
        <v>18</v>
      </c>
      <c r="I35" s="39"/>
    </row>
    <row r="36" spans="2:9" ht="18" customHeight="1" x14ac:dyDescent="0.2">
      <c r="B36" s="38">
        <v>257</v>
      </c>
      <c r="C36" s="38" t="s">
        <v>416</v>
      </c>
      <c r="D36" s="38" t="s">
        <v>406</v>
      </c>
      <c r="E36" s="38"/>
      <c r="F36" s="38" t="s">
        <v>15</v>
      </c>
      <c r="G36" s="39">
        <v>2013</v>
      </c>
      <c r="H36" s="39" t="s">
        <v>18</v>
      </c>
      <c r="I36" s="39"/>
    </row>
    <row r="37" spans="2:9" ht="18" customHeight="1" x14ac:dyDescent="0.2">
      <c r="B37" s="38">
        <v>258</v>
      </c>
      <c r="C37" s="38" t="s">
        <v>980</v>
      </c>
      <c r="D37" s="38" t="s">
        <v>274</v>
      </c>
      <c r="E37" s="38" t="s">
        <v>926</v>
      </c>
      <c r="F37" s="38"/>
      <c r="G37" s="39">
        <v>2014</v>
      </c>
      <c r="H37" s="39" t="s">
        <v>18</v>
      </c>
      <c r="I37" s="39"/>
    </row>
    <row r="38" spans="2:9" ht="18" customHeight="1" x14ac:dyDescent="0.2">
      <c r="B38" s="38">
        <v>259</v>
      </c>
      <c r="C38" s="38" t="s">
        <v>924</v>
      </c>
      <c r="D38" s="38" t="s">
        <v>961</v>
      </c>
      <c r="E38" s="38" t="s">
        <v>926</v>
      </c>
      <c r="F38" s="38"/>
      <c r="G38" s="39">
        <v>2014</v>
      </c>
      <c r="H38" s="39" t="s">
        <v>18</v>
      </c>
      <c r="I38" s="39"/>
    </row>
    <row r="39" spans="2:9" ht="18" customHeight="1" x14ac:dyDescent="0.2">
      <c r="B39" s="38">
        <v>260</v>
      </c>
      <c r="C39" s="38" t="s">
        <v>975</v>
      </c>
      <c r="D39" s="38" t="s">
        <v>958</v>
      </c>
      <c r="E39" s="38" t="s">
        <v>928</v>
      </c>
      <c r="F39" s="38"/>
      <c r="G39" s="39">
        <v>2013</v>
      </c>
      <c r="H39" s="39" t="s">
        <v>18</v>
      </c>
      <c r="I39" s="39"/>
    </row>
    <row r="40" spans="2:9" ht="18" customHeight="1" x14ac:dyDescent="0.2">
      <c r="B40" s="38">
        <v>261</v>
      </c>
      <c r="C40" s="38" t="s">
        <v>417</v>
      </c>
      <c r="D40" s="38" t="s">
        <v>224</v>
      </c>
      <c r="E40" s="38" t="s">
        <v>814</v>
      </c>
      <c r="F40" s="38" t="s">
        <v>113</v>
      </c>
      <c r="G40" s="39">
        <v>2013</v>
      </c>
      <c r="H40" s="39" t="s">
        <v>18</v>
      </c>
      <c r="I40" s="39"/>
    </row>
    <row r="41" spans="2:9" ht="18" customHeight="1" x14ac:dyDescent="0.2">
      <c r="B41" s="38">
        <v>262</v>
      </c>
      <c r="C41" s="38" t="s">
        <v>839</v>
      </c>
      <c r="D41" s="38" t="s">
        <v>406</v>
      </c>
      <c r="E41" s="38" t="s">
        <v>814</v>
      </c>
      <c r="F41" s="38" t="s">
        <v>138</v>
      </c>
      <c r="G41" s="39">
        <v>2014</v>
      </c>
      <c r="H41" s="39" t="s">
        <v>18</v>
      </c>
      <c r="I41" s="39"/>
    </row>
    <row r="42" spans="2:9" ht="18" customHeight="1" x14ac:dyDescent="0.2">
      <c r="B42" s="38">
        <v>263</v>
      </c>
      <c r="C42" s="38" t="s">
        <v>974</v>
      </c>
      <c r="D42" s="38" t="s">
        <v>806</v>
      </c>
      <c r="E42" s="38" t="s">
        <v>928</v>
      </c>
      <c r="F42" s="38"/>
      <c r="G42" s="39">
        <v>2013</v>
      </c>
      <c r="H42" s="39" t="s">
        <v>18</v>
      </c>
      <c r="I42" s="39"/>
    </row>
    <row r="43" spans="2:9" ht="18" customHeight="1" x14ac:dyDescent="0.2">
      <c r="B43" s="38">
        <v>264</v>
      </c>
      <c r="C43" s="38" t="s">
        <v>540</v>
      </c>
      <c r="D43" s="38" t="s">
        <v>190</v>
      </c>
      <c r="E43" s="38" t="s">
        <v>542</v>
      </c>
      <c r="F43" s="38" t="s">
        <v>22</v>
      </c>
      <c r="G43" s="39">
        <v>2015</v>
      </c>
      <c r="H43" s="39" t="s">
        <v>18</v>
      </c>
      <c r="I43" s="39"/>
    </row>
    <row r="44" spans="2:9" ht="18" customHeight="1" x14ac:dyDescent="0.2">
      <c r="B44" s="38">
        <v>265</v>
      </c>
      <c r="C44" s="38" t="s">
        <v>808</v>
      </c>
      <c r="D44" s="38" t="s">
        <v>484</v>
      </c>
      <c r="E44" s="38" t="s">
        <v>809</v>
      </c>
      <c r="F44" s="38" t="s">
        <v>809</v>
      </c>
      <c r="G44" s="39">
        <v>2014</v>
      </c>
      <c r="H44" s="39" t="s">
        <v>18</v>
      </c>
      <c r="I44" s="39"/>
    </row>
    <row r="45" spans="2:9" ht="18" customHeight="1" x14ac:dyDescent="0.2">
      <c r="B45" s="38">
        <v>266</v>
      </c>
      <c r="C45" s="38" t="s">
        <v>805</v>
      </c>
      <c r="D45" s="38" t="s">
        <v>806</v>
      </c>
      <c r="E45" s="38" t="s">
        <v>807</v>
      </c>
      <c r="F45" s="38" t="s">
        <v>17</v>
      </c>
      <c r="G45" s="39">
        <v>2004</v>
      </c>
      <c r="H45" s="39" t="s">
        <v>18</v>
      </c>
      <c r="I45" s="39"/>
    </row>
    <row r="46" spans="2:9" ht="18" customHeight="1" x14ac:dyDescent="0.2">
      <c r="B46" s="38">
        <v>267</v>
      </c>
      <c r="C46" s="38" t="s">
        <v>668</v>
      </c>
      <c r="D46" s="38" t="s">
        <v>534</v>
      </c>
      <c r="E46" s="38"/>
      <c r="F46" s="38" t="s">
        <v>17</v>
      </c>
      <c r="G46" s="39">
        <v>2015</v>
      </c>
      <c r="H46" s="39" t="s">
        <v>18</v>
      </c>
      <c r="I46" s="39"/>
    </row>
    <row r="47" spans="2:9" ht="18" customHeight="1" x14ac:dyDescent="0.2">
      <c r="B47" s="38">
        <v>268</v>
      </c>
      <c r="C47" s="38" t="s">
        <v>989</v>
      </c>
      <c r="D47" s="38" t="s">
        <v>211</v>
      </c>
      <c r="E47" s="38" t="s">
        <v>926</v>
      </c>
      <c r="F47" s="38"/>
      <c r="G47" s="39">
        <v>2015</v>
      </c>
      <c r="H47" s="39" t="s">
        <v>18</v>
      </c>
      <c r="I47" s="39"/>
    </row>
    <row r="48" spans="2:9" ht="18" customHeight="1" x14ac:dyDescent="0.2">
      <c r="B48" s="38">
        <v>269</v>
      </c>
      <c r="C48" s="38" t="s">
        <v>371</v>
      </c>
      <c r="D48" s="38" t="s">
        <v>253</v>
      </c>
      <c r="E48" s="38" t="s">
        <v>14</v>
      </c>
      <c r="F48" s="38" t="s">
        <v>15</v>
      </c>
      <c r="G48" s="39">
        <v>2013</v>
      </c>
      <c r="H48" s="39" t="s">
        <v>18</v>
      </c>
      <c r="I48" s="39"/>
    </row>
    <row r="49" spans="1:9" ht="18" customHeight="1" x14ac:dyDescent="0.2">
      <c r="B49" s="38">
        <v>271</v>
      </c>
      <c r="C49" s="38" t="s">
        <v>972</v>
      </c>
      <c r="D49" s="38" t="s">
        <v>956</v>
      </c>
      <c r="E49" s="38" t="s">
        <v>927</v>
      </c>
      <c r="F49" s="38"/>
      <c r="G49" s="39">
        <v>2015</v>
      </c>
      <c r="H49" s="39" t="s">
        <v>18</v>
      </c>
      <c r="I49" s="39"/>
    </row>
    <row r="50" spans="1:9" ht="18" customHeight="1" x14ac:dyDescent="0.2">
      <c r="B50" s="38">
        <v>272</v>
      </c>
      <c r="C50" s="38" t="s">
        <v>293</v>
      </c>
      <c r="D50" s="38" t="s">
        <v>948</v>
      </c>
      <c r="E50" s="38" t="s">
        <v>926</v>
      </c>
      <c r="F50" s="38"/>
      <c r="G50" s="39">
        <v>2015</v>
      </c>
      <c r="H50" s="39" t="s">
        <v>18</v>
      </c>
      <c r="I50" s="39"/>
    </row>
    <row r="51" spans="1:9" ht="18" customHeight="1" x14ac:dyDescent="0.2">
      <c r="B51" s="38">
        <v>274</v>
      </c>
      <c r="C51" s="38" t="s">
        <v>968</v>
      </c>
      <c r="D51" s="38" t="s">
        <v>223</v>
      </c>
      <c r="E51" s="38" t="s">
        <v>927</v>
      </c>
      <c r="F51" s="38"/>
      <c r="G51" s="39">
        <v>2016</v>
      </c>
      <c r="H51" s="39" t="s">
        <v>18</v>
      </c>
      <c r="I51" s="39"/>
    </row>
    <row r="52" spans="1:9" ht="18" customHeight="1" x14ac:dyDescent="0.2">
      <c r="B52" s="38">
        <v>275</v>
      </c>
      <c r="C52" s="38" t="s">
        <v>969</v>
      </c>
      <c r="D52" s="38" t="s">
        <v>431</v>
      </c>
      <c r="E52" s="38" t="s">
        <v>927</v>
      </c>
      <c r="F52" s="38"/>
      <c r="G52" s="39">
        <v>2016</v>
      </c>
      <c r="H52" s="39" t="s">
        <v>18</v>
      </c>
      <c r="I52" s="39"/>
    </row>
    <row r="53" spans="1:9" ht="18" customHeight="1" x14ac:dyDescent="0.2">
      <c r="B53" s="38">
        <v>276</v>
      </c>
      <c r="C53" s="38" t="s">
        <v>423</v>
      </c>
      <c r="D53" s="38" t="s">
        <v>288</v>
      </c>
      <c r="E53" s="38" t="s">
        <v>927</v>
      </c>
      <c r="F53" s="38"/>
      <c r="G53" s="39">
        <v>2014</v>
      </c>
      <c r="H53" s="39" t="s">
        <v>18</v>
      </c>
      <c r="I53" s="39"/>
    </row>
    <row r="54" spans="1:9" ht="18" customHeight="1" x14ac:dyDescent="0.2">
      <c r="B54" s="38">
        <v>277</v>
      </c>
      <c r="C54" s="38" t="s">
        <v>1033</v>
      </c>
      <c r="D54" s="38" t="s">
        <v>897</v>
      </c>
      <c r="E54" s="38" t="s">
        <v>932</v>
      </c>
      <c r="F54" s="38"/>
      <c r="G54" s="39">
        <v>2014</v>
      </c>
      <c r="H54" s="39" t="s">
        <v>18</v>
      </c>
      <c r="I54" s="39"/>
    </row>
    <row r="55" spans="1:9" ht="18" customHeight="1" x14ac:dyDescent="0.2">
      <c r="B55" s="38">
        <v>279</v>
      </c>
      <c r="C55" s="38" t="s">
        <v>1034</v>
      </c>
      <c r="D55" s="38" t="s">
        <v>225</v>
      </c>
      <c r="E55" s="38" t="s">
        <v>932</v>
      </c>
      <c r="F55" s="38"/>
      <c r="G55" s="39">
        <v>2013</v>
      </c>
      <c r="H55" s="39" t="s">
        <v>18</v>
      </c>
      <c r="I55" s="39"/>
    </row>
    <row r="56" spans="1:9" ht="18" customHeight="1" x14ac:dyDescent="0.2">
      <c r="B56" s="38">
        <v>280</v>
      </c>
      <c r="C56" s="38" t="s">
        <v>1034</v>
      </c>
      <c r="D56" s="38" t="s">
        <v>1035</v>
      </c>
      <c r="E56" s="38" t="s">
        <v>1036</v>
      </c>
      <c r="F56" s="38"/>
      <c r="G56" s="39">
        <v>2015</v>
      </c>
      <c r="H56" s="39" t="s">
        <v>18</v>
      </c>
      <c r="I56" s="39"/>
    </row>
    <row r="57" spans="1:9" ht="18" customHeight="1" x14ac:dyDescent="0.25">
      <c r="B57" s="35" t="s">
        <v>436</v>
      </c>
    </row>
    <row r="58" spans="1:9" ht="18" customHeight="1" x14ac:dyDescent="0.25">
      <c r="B58" s="35" t="s">
        <v>1021</v>
      </c>
      <c r="F58" s="35" t="s">
        <v>1023</v>
      </c>
    </row>
    <row r="59" spans="1:9" ht="18" customHeight="1" x14ac:dyDescent="0.2"/>
    <row r="60" spans="1:9" x14ac:dyDescent="0.2">
      <c r="B60" s="11" t="s">
        <v>169</v>
      </c>
      <c r="C60" s="11" t="s">
        <v>1</v>
      </c>
      <c r="D60" s="11" t="s">
        <v>0</v>
      </c>
      <c r="E60" s="11" t="s">
        <v>2</v>
      </c>
      <c r="F60" s="11" t="s">
        <v>3</v>
      </c>
      <c r="G60" s="11" t="s">
        <v>402</v>
      </c>
      <c r="H60" s="11" t="s">
        <v>5</v>
      </c>
      <c r="I60" s="11"/>
    </row>
    <row r="61" spans="1:9" ht="18" customHeight="1" x14ac:dyDescent="0.2">
      <c r="B61" s="38">
        <v>282</v>
      </c>
      <c r="C61" s="38" t="s">
        <v>397</v>
      </c>
      <c r="D61" s="38" t="s">
        <v>952</v>
      </c>
      <c r="E61" s="38" t="s">
        <v>927</v>
      </c>
      <c r="F61" s="38"/>
      <c r="G61" s="39">
        <v>2016</v>
      </c>
      <c r="H61" s="39" t="s">
        <v>10</v>
      </c>
      <c r="I61" s="39"/>
    </row>
    <row r="62" spans="1:9" ht="18" customHeight="1" x14ac:dyDescent="0.2">
      <c r="A62">
        <v>1</v>
      </c>
      <c r="B62" s="38">
        <v>308</v>
      </c>
      <c r="C62" s="38" t="s">
        <v>358</v>
      </c>
      <c r="D62" s="38" t="s">
        <v>284</v>
      </c>
      <c r="E62" s="38" t="s">
        <v>828</v>
      </c>
      <c r="F62" s="38" t="s">
        <v>114</v>
      </c>
      <c r="G62" s="39">
        <v>2013</v>
      </c>
      <c r="H62" s="39" t="s">
        <v>10</v>
      </c>
      <c r="I62" s="39"/>
    </row>
    <row r="63" spans="1:9" ht="18" customHeight="1" x14ac:dyDescent="0.2">
      <c r="A63">
        <v>2</v>
      </c>
      <c r="B63" s="38">
        <v>246</v>
      </c>
      <c r="C63" s="38" t="s">
        <v>360</v>
      </c>
      <c r="D63" s="38" t="s">
        <v>427</v>
      </c>
      <c r="E63" s="38" t="s">
        <v>813</v>
      </c>
      <c r="F63" s="38" t="s">
        <v>101</v>
      </c>
      <c r="G63" s="39">
        <v>2015</v>
      </c>
      <c r="H63" s="39" t="s">
        <v>18</v>
      </c>
      <c r="I63" s="39"/>
    </row>
    <row r="64" spans="1:9" ht="18" customHeight="1" x14ac:dyDescent="0.2">
      <c r="A64">
        <v>3</v>
      </c>
      <c r="B64" s="38">
        <v>297</v>
      </c>
      <c r="C64" s="38" t="s">
        <v>203</v>
      </c>
      <c r="D64" s="38" t="s">
        <v>202</v>
      </c>
      <c r="E64" s="38"/>
      <c r="F64" s="38" t="s">
        <v>22</v>
      </c>
      <c r="G64" s="39">
        <v>2014</v>
      </c>
      <c r="H64" s="39" t="s">
        <v>10</v>
      </c>
      <c r="I64" s="39"/>
    </row>
    <row r="65" spans="1:9" ht="18" customHeight="1" x14ac:dyDescent="0.2">
      <c r="A65" s="61">
        <v>4</v>
      </c>
      <c r="B65" s="21">
        <v>13</v>
      </c>
      <c r="C65" s="9" t="s">
        <v>570</v>
      </c>
      <c r="D65" s="9" t="s">
        <v>250</v>
      </c>
      <c r="E65" s="9"/>
      <c r="F65" s="9" t="s">
        <v>17</v>
      </c>
      <c r="G65" s="39">
        <v>2014</v>
      </c>
      <c r="H65" s="39"/>
      <c r="I65" s="39"/>
    </row>
    <row r="66" spans="1:9" ht="18" customHeight="1" x14ac:dyDescent="0.2">
      <c r="A66">
        <v>5</v>
      </c>
      <c r="B66" s="38">
        <v>303</v>
      </c>
      <c r="C66" s="38" t="s">
        <v>834</v>
      </c>
      <c r="D66" s="38" t="s">
        <v>835</v>
      </c>
      <c r="E66" s="38" t="s">
        <v>836</v>
      </c>
      <c r="F66" s="38" t="s">
        <v>837</v>
      </c>
      <c r="G66" s="39">
        <v>2013</v>
      </c>
      <c r="H66" s="39" t="s">
        <v>10</v>
      </c>
      <c r="I66" s="39"/>
    </row>
    <row r="67" spans="1:9" ht="18" customHeight="1" x14ac:dyDescent="0.2">
      <c r="A67" s="61">
        <v>6</v>
      </c>
      <c r="B67" s="38">
        <v>322</v>
      </c>
      <c r="C67" s="38" t="s">
        <v>987</v>
      </c>
      <c r="D67" s="38" t="s">
        <v>427</v>
      </c>
      <c r="E67" s="38" t="s">
        <v>929</v>
      </c>
      <c r="F67" s="38"/>
      <c r="G67" s="39">
        <v>2013</v>
      </c>
      <c r="H67" s="39" t="s">
        <v>10</v>
      </c>
      <c r="I67" s="39"/>
    </row>
    <row r="68" spans="1:9" ht="18" customHeight="1" x14ac:dyDescent="0.2">
      <c r="A68">
        <v>7</v>
      </c>
      <c r="B68" s="38">
        <v>289</v>
      </c>
      <c r="C68" s="38" t="s">
        <v>986</v>
      </c>
      <c r="D68" s="38" t="s">
        <v>949</v>
      </c>
      <c r="E68" s="38" t="s">
        <v>930</v>
      </c>
      <c r="F68" s="38"/>
      <c r="G68" s="39">
        <v>2013</v>
      </c>
      <c r="H68" s="39" t="s">
        <v>10</v>
      </c>
      <c r="I68" s="39"/>
    </row>
    <row r="69" spans="1:9" ht="18" customHeight="1" x14ac:dyDescent="0.2">
      <c r="A69">
        <v>8</v>
      </c>
      <c r="B69" s="38">
        <v>302</v>
      </c>
      <c r="C69" s="38" t="s">
        <v>985</v>
      </c>
      <c r="D69" s="38" t="s">
        <v>244</v>
      </c>
      <c r="E69" s="38" t="s">
        <v>930</v>
      </c>
      <c r="F69" s="38"/>
      <c r="G69" s="39">
        <v>2013</v>
      </c>
      <c r="H69" s="39" t="s">
        <v>10</v>
      </c>
      <c r="I69" s="39"/>
    </row>
    <row r="70" spans="1:9" ht="18" customHeight="1" x14ac:dyDescent="0.2">
      <c r="A70">
        <v>9</v>
      </c>
      <c r="B70" s="38">
        <v>315</v>
      </c>
      <c r="C70" s="38" t="s">
        <v>395</v>
      </c>
      <c r="D70" s="38" t="s">
        <v>427</v>
      </c>
      <c r="E70" s="38"/>
      <c r="F70" s="38" t="s">
        <v>101</v>
      </c>
      <c r="G70" s="39">
        <v>2013</v>
      </c>
      <c r="H70" s="39" t="s">
        <v>10</v>
      </c>
      <c r="I70" s="39"/>
    </row>
    <row r="71" spans="1:9" ht="18" customHeight="1" x14ac:dyDescent="0.2">
      <c r="A71">
        <v>10</v>
      </c>
      <c r="B71" s="38">
        <v>309</v>
      </c>
      <c r="C71" s="38" t="s">
        <v>413</v>
      </c>
      <c r="D71" s="38" t="s">
        <v>950</v>
      </c>
      <c r="E71" s="38" t="s">
        <v>930</v>
      </c>
      <c r="F71" s="38"/>
      <c r="G71" s="39">
        <v>2013</v>
      </c>
      <c r="H71" s="39" t="s">
        <v>10</v>
      </c>
      <c r="I71" s="39"/>
    </row>
    <row r="72" spans="1:9" ht="18" customHeight="1" x14ac:dyDescent="0.2">
      <c r="B72" s="38">
        <v>283</v>
      </c>
      <c r="C72" s="38" t="s">
        <v>455</v>
      </c>
      <c r="D72" s="38" t="s">
        <v>290</v>
      </c>
      <c r="E72" s="38"/>
      <c r="F72" s="38" t="s">
        <v>456</v>
      </c>
      <c r="G72" s="39">
        <v>2015</v>
      </c>
      <c r="H72" s="39" t="s">
        <v>10</v>
      </c>
      <c r="I72" s="39"/>
    </row>
    <row r="73" spans="1:9" ht="18" customHeight="1" x14ac:dyDescent="0.2">
      <c r="B73" s="38">
        <v>284</v>
      </c>
      <c r="C73" s="38" t="s">
        <v>977</v>
      </c>
      <c r="D73" s="38" t="s">
        <v>959</v>
      </c>
      <c r="E73" s="38" t="s">
        <v>928</v>
      </c>
      <c r="F73" s="38"/>
      <c r="G73" s="39">
        <v>2013</v>
      </c>
      <c r="H73" s="39" t="s">
        <v>10</v>
      </c>
      <c r="I73" s="39"/>
    </row>
    <row r="74" spans="1:9" ht="18" customHeight="1" x14ac:dyDescent="0.2">
      <c r="B74" s="38">
        <v>285</v>
      </c>
      <c r="C74" s="38" t="s">
        <v>963</v>
      </c>
      <c r="D74" s="38" t="s">
        <v>287</v>
      </c>
      <c r="E74" s="38" t="s">
        <v>927</v>
      </c>
      <c r="F74" s="38"/>
      <c r="G74" s="39">
        <v>2015</v>
      </c>
      <c r="H74" s="39" t="s">
        <v>10</v>
      </c>
      <c r="I74" s="39"/>
    </row>
    <row r="75" spans="1:9" ht="17.25" customHeight="1" x14ac:dyDescent="0.2">
      <c r="B75" s="38">
        <v>286</v>
      </c>
      <c r="C75" s="38" t="s">
        <v>420</v>
      </c>
      <c r="D75" s="38" t="s">
        <v>208</v>
      </c>
      <c r="E75" s="38" t="s">
        <v>927</v>
      </c>
      <c r="F75" s="38"/>
      <c r="G75" s="39">
        <v>2015</v>
      </c>
      <c r="H75" s="39" t="s">
        <v>10</v>
      </c>
      <c r="I75" s="39"/>
    </row>
    <row r="76" spans="1:9" ht="18" customHeight="1" x14ac:dyDescent="0.2">
      <c r="B76" s="38">
        <v>287</v>
      </c>
      <c r="C76" s="38" t="s">
        <v>338</v>
      </c>
      <c r="D76" s="38" t="s">
        <v>202</v>
      </c>
      <c r="E76" s="38" t="s">
        <v>926</v>
      </c>
      <c r="F76" s="38"/>
      <c r="G76" s="39">
        <v>2016</v>
      </c>
      <c r="H76" s="39" t="s">
        <v>10</v>
      </c>
      <c r="I76" s="39"/>
    </row>
    <row r="77" spans="1:9" ht="18" customHeight="1" x14ac:dyDescent="0.2">
      <c r="B77" s="38">
        <v>288</v>
      </c>
      <c r="C77" s="38" t="s">
        <v>412</v>
      </c>
      <c r="D77" s="38" t="s">
        <v>250</v>
      </c>
      <c r="E77" s="38" t="s">
        <v>990</v>
      </c>
      <c r="F77" s="38"/>
      <c r="G77" s="39">
        <v>2013</v>
      </c>
      <c r="H77" s="39" t="s">
        <v>10</v>
      </c>
      <c r="I77" s="39"/>
    </row>
    <row r="78" spans="1:9" ht="18" customHeight="1" x14ac:dyDescent="0.2">
      <c r="B78" s="38">
        <v>290</v>
      </c>
      <c r="C78" s="38" t="s">
        <v>380</v>
      </c>
      <c r="D78" s="38" t="s">
        <v>249</v>
      </c>
      <c r="E78" s="38" t="s">
        <v>164</v>
      </c>
      <c r="F78" s="38" t="s">
        <v>165</v>
      </c>
      <c r="G78" s="39">
        <v>2012</v>
      </c>
      <c r="H78" s="39" t="s">
        <v>10</v>
      </c>
      <c r="I78" s="39"/>
    </row>
    <row r="79" spans="1:9" ht="18" customHeight="1" x14ac:dyDescent="0.2">
      <c r="B79" s="38">
        <v>291</v>
      </c>
      <c r="C79" s="38" t="s">
        <v>421</v>
      </c>
      <c r="D79" s="38" t="s">
        <v>803</v>
      </c>
      <c r="E79" s="38" t="s">
        <v>927</v>
      </c>
      <c r="F79" s="38"/>
      <c r="G79" s="39">
        <v>2014</v>
      </c>
      <c r="H79" s="39" t="s">
        <v>10</v>
      </c>
      <c r="I79" s="39"/>
    </row>
    <row r="80" spans="1:9" ht="18" customHeight="1" x14ac:dyDescent="0.2">
      <c r="B80" s="38">
        <v>292</v>
      </c>
      <c r="C80" s="38" t="s">
        <v>964</v>
      </c>
      <c r="D80" s="38" t="s">
        <v>215</v>
      </c>
      <c r="E80" s="38" t="s">
        <v>927</v>
      </c>
      <c r="F80" s="38"/>
      <c r="G80" s="39">
        <v>2016</v>
      </c>
      <c r="H80" s="39" t="s">
        <v>10</v>
      </c>
      <c r="I80" s="39"/>
    </row>
    <row r="81" spans="2:9" ht="18" customHeight="1" x14ac:dyDescent="0.2">
      <c r="B81" s="38">
        <v>293</v>
      </c>
      <c r="C81" s="38" t="s">
        <v>425</v>
      </c>
      <c r="D81" s="38" t="s">
        <v>424</v>
      </c>
      <c r="E81" s="38" t="s">
        <v>927</v>
      </c>
      <c r="F81" s="38"/>
      <c r="G81" s="39">
        <v>2015</v>
      </c>
      <c r="H81" s="39" t="s">
        <v>10</v>
      </c>
      <c r="I81" s="39"/>
    </row>
    <row r="82" spans="2:9" ht="18" customHeight="1" x14ac:dyDescent="0.2">
      <c r="B82" s="38">
        <v>294</v>
      </c>
      <c r="C82" s="38" t="s">
        <v>428</v>
      </c>
      <c r="D82" s="38" t="s">
        <v>267</v>
      </c>
      <c r="E82" s="38" t="s">
        <v>927</v>
      </c>
      <c r="F82" s="38"/>
      <c r="G82" s="39">
        <v>2015</v>
      </c>
      <c r="H82" s="39" t="s">
        <v>10</v>
      </c>
      <c r="I82" s="39"/>
    </row>
    <row r="83" spans="2:9" ht="18" customHeight="1" x14ac:dyDescent="0.2">
      <c r="B83" s="38">
        <v>295</v>
      </c>
      <c r="C83" s="38" t="s">
        <v>907</v>
      </c>
      <c r="D83" s="38" t="s">
        <v>194</v>
      </c>
      <c r="E83" s="38"/>
      <c r="F83" s="38" t="s">
        <v>908</v>
      </c>
      <c r="G83" s="39">
        <v>2013</v>
      </c>
      <c r="H83" s="39" t="s">
        <v>10</v>
      </c>
      <c r="I83" s="39"/>
    </row>
    <row r="84" spans="2:9" ht="18" customHeight="1" x14ac:dyDescent="0.2">
      <c r="B84" s="38">
        <v>296</v>
      </c>
      <c r="C84" s="38" t="s">
        <v>991</v>
      </c>
      <c r="D84" s="38" t="s">
        <v>208</v>
      </c>
      <c r="E84" s="38" t="s">
        <v>990</v>
      </c>
      <c r="F84" s="38"/>
      <c r="G84" s="39">
        <v>2013</v>
      </c>
      <c r="H84" s="39" t="s">
        <v>10</v>
      </c>
      <c r="I84" s="39"/>
    </row>
    <row r="85" spans="2:9" ht="18" customHeight="1" x14ac:dyDescent="0.2">
      <c r="B85" s="38">
        <v>298</v>
      </c>
      <c r="C85" s="38" t="s">
        <v>322</v>
      </c>
      <c r="D85" s="38" t="s">
        <v>803</v>
      </c>
      <c r="E85" s="38" t="s">
        <v>823</v>
      </c>
      <c r="F85" s="38" t="s">
        <v>17</v>
      </c>
      <c r="G85" s="39">
        <v>2016</v>
      </c>
      <c r="H85" s="39" t="s">
        <v>10</v>
      </c>
      <c r="I85" s="39"/>
    </row>
    <row r="86" spans="2:9" ht="18" customHeight="1" x14ac:dyDescent="0.2">
      <c r="B86" s="38">
        <v>299</v>
      </c>
      <c r="C86" s="38" t="s">
        <v>810</v>
      </c>
      <c r="D86" s="38" t="s">
        <v>195</v>
      </c>
      <c r="E86" s="38"/>
      <c r="F86" s="38" t="s">
        <v>811</v>
      </c>
      <c r="G86" s="39">
        <v>2016</v>
      </c>
      <c r="H86" s="39" t="s">
        <v>10</v>
      </c>
      <c r="I86" s="39"/>
    </row>
    <row r="87" spans="2:9" ht="18" customHeight="1" x14ac:dyDescent="0.2">
      <c r="B87" s="38">
        <v>300</v>
      </c>
      <c r="C87" s="38" t="s">
        <v>408</v>
      </c>
      <c r="D87" s="38" t="s">
        <v>250</v>
      </c>
      <c r="E87" s="38" t="s">
        <v>927</v>
      </c>
      <c r="F87" s="38"/>
      <c r="G87" s="39">
        <v>2016</v>
      </c>
      <c r="H87" s="39" t="s">
        <v>10</v>
      </c>
      <c r="I87" s="39"/>
    </row>
    <row r="88" spans="2:9" ht="18" customHeight="1" x14ac:dyDescent="0.2">
      <c r="B88" s="38">
        <v>301</v>
      </c>
      <c r="C88" s="38" t="s">
        <v>925</v>
      </c>
      <c r="D88" s="38" t="s">
        <v>242</v>
      </c>
      <c r="E88" s="38" t="s">
        <v>930</v>
      </c>
      <c r="F88" s="38"/>
      <c r="G88" s="39">
        <v>2014</v>
      </c>
      <c r="H88" s="39" t="s">
        <v>10</v>
      </c>
      <c r="I88" s="39"/>
    </row>
    <row r="89" spans="2:9" ht="18" customHeight="1" x14ac:dyDescent="0.2">
      <c r="B89" s="38">
        <v>304</v>
      </c>
      <c r="C89" s="38" t="s">
        <v>336</v>
      </c>
      <c r="D89" s="38" t="s">
        <v>222</v>
      </c>
      <c r="E89" s="38" t="s">
        <v>927</v>
      </c>
      <c r="F89" s="38"/>
      <c r="G89" s="39">
        <v>2014</v>
      </c>
      <c r="H89" s="39" t="s">
        <v>10</v>
      </c>
      <c r="I89" s="39"/>
    </row>
    <row r="90" spans="2:9" ht="18" customHeight="1" x14ac:dyDescent="0.2">
      <c r="B90" s="38">
        <v>305</v>
      </c>
      <c r="C90" s="38" t="s">
        <v>336</v>
      </c>
      <c r="D90" s="38" t="s">
        <v>208</v>
      </c>
      <c r="E90" s="38" t="s">
        <v>927</v>
      </c>
      <c r="F90" s="38"/>
      <c r="G90" s="39">
        <v>2016</v>
      </c>
      <c r="H90" s="39" t="s">
        <v>10</v>
      </c>
      <c r="I90" s="39"/>
    </row>
    <row r="91" spans="2:9" ht="18" customHeight="1" x14ac:dyDescent="0.2">
      <c r="B91" s="38">
        <v>306</v>
      </c>
      <c r="C91" s="38" t="s">
        <v>838</v>
      </c>
      <c r="D91" s="38" t="s">
        <v>267</v>
      </c>
      <c r="E91" s="38"/>
      <c r="F91" s="38" t="s">
        <v>46</v>
      </c>
      <c r="G91" s="39">
        <v>2015</v>
      </c>
      <c r="H91" s="39" t="s">
        <v>10</v>
      </c>
      <c r="I91" s="39"/>
    </row>
    <row r="92" spans="2:9" ht="18" customHeight="1" x14ac:dyDescent="0.2">
      <c r="B92" s="38">
        <v>307</v>
      </c>
      <c r="C92" s="38" t="s">
        <v>560</v>
      </c>
      <c r="D92" s="38" t="s">
        <v>803</v>
      </c>
      <c r="E92" s="38" t="s">
        <v>813</v>
      </c>
      <c r="F92" s="38" t="s">
        <v>17</v>
      </c>
      <c r="G92" s="39">
        <v>2015</v>
      </c>
      <c r="H92" s="39" t="s">
        <v>10</v>
      </c>
      <c r="I92" s="39"/>
    </row>
    <row r="93" spans="2:9" ht="18" customHeight="1" x14ac:dyDescent="0.2">
      <c r="B93" s="38">
        <v>310</v>
      </c>
      <c r="C93" s="38" t="s">
        <v>404</v>
      </c>
      <c r="D93" s="38" t="s">
        <v>249</v>
      </c>
      <c r="E93" s="38" t="s">
        <v>804</v>
      </c>
      <c r="F93" s="38" t="s">
        <v>101</v>
      </c>
      <c r="G93" s="39">
        <v>2014</v>
      </c>
      <c r="H93" s="39" t="s">
        <v>10</v>
      </c>
      <c r="I93" s="39"/>
    </row>
    <row r="94" spans="2:9" ht="18" customHeight="1" x14ac:dyDescent="0.2">
      <c r="B94" s="38">
        <v>311</v>
      </c>
      <c r="C94" s="38" t="s">
        <v>372</v>
      </c>
      <c r="D94" s="38" t="s">
        <v>241</v>
      </c>
      <c r="E94" s="38" t="s">
        <v>812</v>
      </c>
      <c r="F94" s="38" t="s">
        <v>65</v>
      </c>
      <c r="G94" s="39">
        <v>2014</v>
      </c>
      <c r="H94" s="39" t="s">
        <v>10</v>
      </c>
      <c r="I94" s="39"/>
    </row>
    <row r="95" spans="2:9" ht="18" customHeight="1" x14ac:dyDescent="0.2">
      <c r="B95" s="38">
        <v>312</v>
      </c>
      <c r="C95" s="38" t="s">
        <v>407</v>
      </c>
      <c r="D95" s="38" t="s">
        <v>803</v>
      </c>
      <c r="E95" s="38" t="s">
        <v>804</v>
      </c>
      <c r="F95" s="38" t="s">
        <v>101</v>
      </c>
      <c r="G95" s="39">
        <v>2015</v>
      </c>
      <c r="H95" s="39" t="s">
        <v>10</v>
      </c>
      <c r="I95" s="39"/>
    </row>
    <row r="96" spans="2:9" ht="18" customHeight="1" x14ac:dyDescent="0.2">
      <c r="B96" s="38">
        <v>313</v>
      </c>
      <c r="C96" s="38" t="s">
        <v>407</v>
      </c>
      <c r="D96" s="38" t="s">
        <v>429</v>
      </c>
      <c r="E96" s="38" t="s">
        <v>927</v>
      </c>
      <c r="F96" s="38"/>
      <c r="G96" s="39">
        <v>2015</v>
      </c>
      <c r="H96" s="39" t="s">
        <v>10</v>
      </c>
      <c r="I96" s="39"/>
    </row>
    <row r="97" spans="1:9" ht="18" customHeight="1" x14ac:dyDescent="0.2">
      <c r="B97" s="38">
        <v>314</v>
      </c>
      <c r="C97" s="38" t="s">
        <v>389</v>
      </c>
      <c r="D97" s="38" t="s">
        <v>268</v>
      </c>
      <c r="E97" s="38"/>
      <c r="F97" s="38" t="s">
        <v>138</v>
      </c>
      <c r="G97" s="39">
        <v>2014</v>
      </c>
      <c r="H97" s="39" t="s">
        <v>10</v>
      </c>
      <c r="I97" s="39"/>
    </row>
    <row r="98" spans="1:9" ht="18" customHeight="1" x14ac:dyDescent="0.2">
      <c r="B98" s="38">
        <v>316</v>
      </c>
      <c r="C98" s="38" t="s">
        <v>832</v>
      </c>
      <c r="D98" s="38" t="s">
        <v>202</v>
      </c>
      <c r="E98" s="38" t="s">
        <v>833</v>
      </c>
      <c r="F98" s="38" t="s">
        <v>17</v>
      </c>
      <c r="G98" s="39">
        <v>2015</v>
      </c>
      <c r="H98" s="39" t="s">
        <v>10</v>
      </c>
      <c r="I98" s="39"/>
    </row>
    <row r="99" spans="1:9" ht="24" customHeight="1" x14ac:dyDescent="0.2">
      <c r="B99" s="38">
        <v>317</v>
      </c>
      <c r="C99" s="38" t="s">
        <v>422</v>
      </c>
      <c r="D99" s="38" t="s">
        <v>239</v>
      </c>
      <c r="E99" s="38" t="s">
        <v>927</v>
      </c>
      <c r="F99" s="38"/>
      <c r="G99" s="39">
        <v>2014</v>
      </c>
      <c r="H99" s="39" t="s">
        <v>10</v>
      </c>
      <c r="I99" s="39"/>
    </row>
    <row r="100" spans="1:9" ht="18" customHeight="1" x14ac:dyDescent="0.2">
      <c r="B100" s="38">
        <v>318</v>
      </c>
      <c r="C100" s="38" t="s">
        <v>430</v>
      </c>
      <c r="D100" s="38" t="s">
        <v>953</v>
      </c>
      <c r="E100" s="38" t="s">
        <v>927</v>
      </c>
      <c r="F100" s="38"/>
      <c r="G100" s="39">
        <v>2015</v>
      </c>
      <c r="H100" s="39" t="s">
        <v>10</v>
      </c>
      <c r="I100" s="39"/>
    </row>
    <row r="101" spans="1:9" s="61" customFormat="1" ht="18" customHeight="1" x14ac:dyDescent="0.2">
      <c r="A101"/>
      <c r="B101" s="38">
        <v>319</v>
      </c>
      <c r="C101" s="38" t="s">
        <v>342</v>
      </c>
      <c r="D101" s="38" t="s">
        <v>237</v>
      </c>
      <c r="E101" s="38" t="s">
        <v>827</v>
      </c>
      <c r="F101" s="38" t="s">
        <v>100</v>
      </c>
      <c r="G101" s="39">
        <v>2013</v>
      </c>
      <c r="H101" s="39" t="s">
        <v>10</v>
      </c>
      <c r="I101" s="39"/>
    </row>
    <row r="102" spans="1:9" s="61" customFormat="1" ht="18" customHeight="1" x14ac:dyDescent="0.2">
      <c r="A102"/>
      <c r="B102" s="38">
        <v>320</v>
      </c>
      <c r="C102" s="59" t="s">
        <v>426</v>
      </c>
      <c r="D102" s="59" t="s">
        <v>427</v>
      </c>
      <c r="E102" s="59" t="s">
        <v>927</v>
      </c>
      <c r="F102" s="59"/>
      <c r="G102" s="60">
        <v>2016</v>
      </c>
      <c r="H102" s="60" t="s">
        <v>10</v>
      </c>
      <c r="I102" s="60"/>
    </row>
    <row r="103" spans="1:9" s="61" customFormat="1" ht="18" customHeight="1" x14ac:dyDescent="0.2">
      <c r="A103"/>
      <c r="B103" s="38">
        <v>321</v>
      </c>
      <c r="C103" s="62" t="s">
        <v>965</v>
      </c>
      <c r="D103" s="62" t="s">
        <v>202</v>
      </c>
      <c r="E103" s="62" t="s">
        <v>927</v>
      </c>
      <c r="F103" s="62"/>
      <c r="G103" s="63">
        <v>2014</v>
      </c>
      <c r="H103" s="63" t="s">
        <v>10</v>
      </c>
      <c r="I103" s="63"/>
    </row>
    <row r="104" spans="1:9" s="61" customFormat="1" ht="18" customHeight="1" x14ac:dyDescent="0.2">
      <c r="B104" s="38">
        <v>323</v>
      </c>
      <c r="C104" s="62" t="s">
        <v>326</v>
      </c>
      <c r="D104" s="62" t="s">
        <v>188</v>
      </c>
      <c r="E104" s="62" t="s">
        <v>14</v>
      </c>
      <c r="F104" s="62" t="s">
        <v>15</v>
      </c>
      <c r="G104" s="63">
        <v>2013</v>
      </c>
      <c r="H104" s="63" t="s">
        <v>10</v>
      </c>
      <c r="I104" s="63"/>
    </row>
    <row r="105" spans="1:9" x14ac:dyDescent="0.2">
      <c r="A105" s="61"/>
      <c r="B105" s="38">
        <v>324</v>
      </c>
      <c r="C105" s="62" t="s">
        <v>966</v>
      </c>
      <c r="D105" s="62" t="s">
        <v>202</v>
      </c>
      <c r="E105" s="62" t="s">
        <v>927</v>
      </c>
      <c r="F105" s="62"/>
      <c r="G105" s="63">
        <v>2015</v>
      </c>
      <c r="H105" s="63" t="s">
        <v>10</v>
      </c>
      <c r="I105" s="63"/>
    </row>
    <row r="106" spans="1:9" s="61" customFormat="1" ht="18" customHeight="1" x14ac:dyDescent="0.2">
      <c r="B106" s="61">
        <v>325</v>
      </c>
      <c r="C106" s="61" t="s">
        <v>367</v>
      </c>
      <c r="D106" s="61" t="s">
        <v>268</v>
      </c>
      <c r="E106" s="61" t="s">
        <v>905</v>
      </c>
      <c r="F106" s="61" t="s">
        <v>125</v>
      </c>
      <c r="G106" s="64">
        <v>2013</v>
      </c>
      <c r="H106" s="64" t="s">
        <v>10</v>
      </c>
      <c r="I106" s="4"/>
    </row>
    <row r="107" spans="1:9" s="61" customFormat="1" ht="18" customHeight="1" x14ac:dyDescent="0.2">
      <c r="A107"/>
      <c r="B107" s="9"/>
      <c r="C107" s="2"/>
      <c r="D107" s="2"/>
      <c r="E107" s="2"/>
      <c r="F107" s="2"/>
      <c r="G107" s="3"/>
      <c r="H107" s="3"/>
      <c r="I107" s="63"/>
    </row>
    <row r="108" spans="1:9" s="61" customFormat="1" ht="18" customHeight="1" x14ac:dyDescent="0.2">
      <c r="B108" s="38">
        <v>327</v>
      </c>
      <c r="C108" s="62" t="s">
        <v>820</v>
      </c>
      <c r="D108" s="62" t="s">
        <v>210</v>
      </c>
      <c r="E108" s="62" t="s">
        <v>821</v>
      </c>
      <c r="F108" s="62" t="s">
        <v>30</v>
      </c>
      <c r="G108" s="63">
        <v>2014</v>
      </c>
      <c r="H108" s="63" t="s">
        <v>10</v>
      </c>
      <c r="I108" s="63"/>
    </row>
    <row r="109" spans="1:9" s="61" customFormat="1" ht="18" customHeight="1" x14ac:dyDescent="0.2">
      <c r="B109" s="38">
        <v>328</v>
      </c>
      <c r="C109" s="62" t="s">
        <v>979</v>
      </c>
      <c r="D109" s="62" t="s">
        <v>218</v>
      </c>
      <c r="E109" s="62" t="s">
        <v>926</v>
      </c>
      <c r="F109" s="62"/>
      <c r="G109" s="63">
        <v>2014</v>
      </c>
      <c r="H109" s="63" t="s">
        <v>10</v>
      </c>
      <c r="I109" s="63"/>
    </row>
    <row r="110" spans="1:9" s="61" customFormat="1" ht="18" customHeight="1" x14ac:dyDescent="0.2">
      <c r="B110" s="38">
        <v>329</v>
      </c>
      <c r="C110" s="62" t="s">
        <v>377</v>
      </c>
      <c r="D110" s="62" t="s">
        <v>829</v>
      </c>
      <c r="E110" s="62" t="s">
        <v>814</v>
      </c>
      <c r="F110" s="62" t="s">
        <v>111</v>
      </c>
      <c r="G110" s="63">
        <v>2015</v>
      </c>
      <c r="H110" s="63" t="s">
        <v>10</v>
      </c>
      <c r="I110" s="63"/>
    </row>
    <row r="111" spans="1:9" s="61" customFormat="1" ht="18" customHeight="1" x14ac:dyDescent="0.2">
      <c r="B111" s="38">
        <v>330</v>
      </c>
      <c r="C111" s="62" t="s">
        <v>981</v>
      </c>
      <c r="D111" s="62" t="s">
        <v>215</v>
      </c>
      <c r="E111" s="62" t="s">
        <v>926</v>
      </c>
      <c r="F111" s="62"/>
      <c r="G111" s="63">
        <v>2014</v>
      </c>
      <c r="H111" s="63" t="s">
        <v>10</v>
      </c>
      <c r="I111" s="63"/>
    </row>
    <row r="112" spans="1:9" s="61" customFormat="1" ht="18" customHeight="1" x14ac:dyDescent="0.2">
      <c r="B112" s="38">
        <v>331</v>
      </c>
      <c r="C112" s="62" t="s">
        <v>909</v>
      </c>
      <c r="D112" s="62" t="s">
        <v>251</v>
      </c>
      <c r="E112" s="62"/>
      <c r="F112" s="62" t="s">
        <v>129</v>
      </c>
      <c r="G112" s="63">
        <v>2014</v>
      </c>
      <c r="H112" s="63" t="s">
        <v>10</v>
      </c>
      <c r="I112" s="63"/>
    </row>
    <row r="113" spans="2:9" s="61" customFormat="1" ht="18" customHeight="1" x14ac:dyDescent="0.2">
      <c r="B113" s="38">
        <v>332</v>
      </c>
      <c r="C113" s="62" t="s">
        <v>410</v>
      </c>
      <c r="D113" s="62" t="s">
        <v>208</v>
      </c>
      <c r="E113" s="62" t="s">
        <v>926</v>
      </c>
      <c r="F113" s="62"/>
      <c r="G113" s="63">
        <v>2013</v>
      </c>
      <c r="H113" s="63" t="s">
        <v>10</v>
      </c>
      <c r="I113" s="63"/>
    </row>
    <row r="114" spans="2:9" s="61" customFormat="1" ht="18" customHeight="1" x14ac:dyDescent="0.2">
      <c r="B114" s="38">
        <v>333</v>
      </c>
      <c r="C114" s="62" t="s">
        <v>410</v>
      </c>
      <c r="D114" s="62" t="s">
        <v>835</v>
      </c>
      <c r="E114" s="62" t="s">
        <v>927</v>
      </c>
      <c r="F114" s="62"/>
      <c r="G114" s="63">
        <v>2016</v>
      </c>
      <c r="H114" s="63" t="s">
        <v>10</v>
      </c>
      <c r="I114" s="63"/>
    </row>
    <row r="115" spans="2:9" s="61" customFormat="1" ht="18" customHeight="1" x14ac:dyDescent="0.2">
      <c r="B115" s="38">
        <v>334</v>
      </c>
      <c r="C115" s="62" t="s">
        <v>976</v>
      </c>
      <c r="D115" s="62" t="s">
        <v>242</v>
      </c>
      <c r="E115" s="62" t="s">
        <v>928</v>
      </c>
      <c r="F115" s="62"/>
      <c r="G115" s="63">
        <v>2013</v>
      </c>
      <c r="H115" s="63" t="s">
        <v>10</v>
      </c>
      <c r="I115" s="63"/>
    </row>
    <row r="116" spans="2:9" s="61" customFormat="1" ht="18" customHeight="1" x14ac:dyDescent="0.2">
      <c r="B116" s="38">
        <v>335</v>
      </c>
      <c r="C116" s="62" t="s">
        <v>983</v>
      </c>
      <c r="D116" s="62" t="s">
        <v>222</v>
      </c>
      <c r="E116" s="62" t="s">
        <v>926</v>
      </c>
      <c r="F116" s="62"/>
      <c r="G116" s="63">
        <v>2014</v>
      </c>
      <c r="H116" s="63" t="s">
        <v>10</v>
      </c>
      <c r="I116" s="63"/>
    </row>
    <row r="117" spans="2:9" s="61" customFormat="1" ht="18" customHeight="1" x14ac:dyDescent="0.2">
      <c r="B117" s="38">
        <v>336</v>
      </c>
      <c r="C117" s="62" t="s">
        <v>357</v>
      </c>
      <c r="D117" s="62" t="s">
        <v>427</v>
      </c>
      <c r="E117" s="62" t="s">
        <v>927</v>
      </c>
      <c r="F117" s="62"/>
      <c r="G117" s="63">
        <v>2015</v>
      </c>
      <c r="H117" s="63" t="s">
        <v>10</v>
      </c>
      <c r="I117" s="63"/>
    </row>
    <row r="118" spans="2:9" s="61" customFormat="1" ht="18" customHeight="1" x14ac:dyDescent="0.2">
      <c r="B118" s="38">
        <v>337</v>
      </c>
      <c r="C118" s="62" t="s">
        <v>984</v>
      </c>
      <c r="D118" s="62" t="s">
        <v>218</v>
      </c>
      <c r="E118" s="62" t="s">
        <v>926</v>
      </c>
      <c r="F118" s="62"/>
      <c r="G118" s="63">
        <v>2014</v>
      </c>
      <c r="H118" s="63" t="s">
        <v>10</v>
      </c>
      <c r="I118" s="63"/>
    </row>
    <row r="119" spans="2:9" s="61" customFormat="1" ht="18" customHeight="1" x14ac:dyDescent="0.2">
      <c r="B119" s="38">
        <v>338</v>
      </c>
      <c r="C119" s="62" t="s">
        <v>413</v>
      </c>
      <c r="D119" s="62" t="s">
        <v>950</v>
      </c>
      <c r="E119" s="62" t="s">
        <v>1032</v>
      </c>
      <c r="F119" s="62"/>
      <c r="G119" s="63">
        <v>2013</v>
      </c>
      <c r="H119" s="63" t="s">
        <v>10</v>
      </c>
      <c r="I119" s="63"/>
    </row>
    <row r="120" spans="2:9" s="61" customFormat="1" ht="18" customHeight="1" x14ac:dyDescent="0.2">
      <c r="B120" s="38">
        <v>339</v>
      </c>
      <c r="C120" s="62" t="s">
        <v>410</v>
      </c>
      <c r="D120" s="62" t="s">
        <v>180</v>
      </c>
      <c r="E120" s="62" t="s">
        <v>932</v>
      </c>
      <c r="F120" s="62"/>
      <c r="G120" s="63">
        <v>2014</v>
      </c>
      <c r="H120" s="63" t="s">
        <v>10</v>
      </c>
      <c r="I120" s="63"/>
    </row>
    <row r="121" spans="2:9" s="61" customFormat="1" ht="18" customHeight="1" x14ac:dyDescent="0.2">
      <c r="B121" s="38">
        <v>340</v>
      </c>
      <c r="C121" s="62" t="s">
        <v>907</v>
      </c>
      <c r="D121" s="62" t="s">
        <v>210</v>
      </c>
      <c r="E121" s="38" t="s">
        <v>932</v>
      </c>
      <c r="F121" s="62"/>
      <c r="G121" s="63">
        <v>2013</v>
      </c>
      <c r="H121" s="63" t="s">
        <v>10</v>
      </c>
      <c r="I121" s="63"/>
    </row>
    <row r="122" spans="2:9" s="61" customFormat="1" ht="18" customHeight="1" x14ac:dyDescent="0.2">
      <c r="B122" s="62"/>
      <c r="C122" s="62"/>
      <c r="D122" s="62"/>
      <c r="E122" s="62"/>
      <c r="F122" s="62"/>
      <c r="G122" s="63"/>
      <c r="H122" s="63"/>
      <c r="I122" s="63"/>
    </row>
    <row r="123" spans="2:9" s="61" customFormat="1" ht="18" customHeight="1" x14ac:dyDescent="0.2">
      <c r="B123" s="62"/>
      <c r="C123" s="62"/>
      <c r="D123" s="62"/>
      <c r="E123" s="62"/>
      <c r="F123" s="62"/>
      <c r="G123" s="63"/>
      <c r="H123" s="63"/>
      <c r="I123" s="63"/>
    </row>
    <row r="124" spans="2:9" s="61" customFormat="1" ht="18" customHeight="1" x14ac:dyDescent="0.2">
      <c r="B124" s="62"/>
      <c r="C124" s="62"/>
      <c r="D124" s="62"/>
      <c r="E124" s="62"/>
      <c r="F124" s="62"/>
      <c r="G124" s="63"/>
      <c r="H124" s="63"/>
      <c r="I124" s="63"/>
    </row>
    <row r="125" spans="2:9" s="61" customFormat="1" ht="18" customHeight="1" x14ac:dyDescent="0.2">
      <c r="B125" s="62"/>
      <c r="C125" s="62"/>
      <c r="D125" s="62"/>
      <c r="E125" s="62"/>
      <c r="F125" s="62"/>
      <c r="G125" s="63"/>
      <c r="H125" s="63"/>
      <c r="I125" s="63"/>
    </row>
    <row r="126" spans="2:9" s="61" customFormat="1" ht="18" customHeight="1" x14ac:dyDescent="0.2">
      <c r="B126" s="62"/>
      <c r="C126" s="62"/>
      <c r="D126" s="62"/>
      <c r="E126" s="62"/>
      <c r="F126" s="62"/>
      <c r="G126" s="63"/>
      <c r="H126" s="63"/>
      <c r="I126" s="63"/>
    </row>
    <row r="127" spans="2:9" s="61" customFormat="1" ht="18" customHeight="1" x14ac:dyDescent="0.2">
      <c r="B127" s="62"/>
      <c r="C127" s="62"/>
      <c r="D127" s="62"/>
      <c r="E127" s="62"/>
      <c r="F127" s="62"/>
      <c r="G127" s="63"/>
      <c r="H127" s="63"/>
      <c r="I127" s="63"/>
    </row>
    <row r="128" spans="2:9" s="61" customFormat="1" ht="18" customHeight="1" x14ac:dyDescent="0.2">
      <c r="B128" s="62"/>
      <c r="C128" s="62"/>
      <c r="D128" s="62"/>
      <c r="E128" s="62"/>
      <c r="F128" s="62"/>
      <c r="G128" s="63"/>
      <c r="H128" s="63"/>
      <c r="I128" s="63"/>
    </row>
    <row r="129" spans="2:9" s="61" customFormat="1" ht="18" customHeight="1" x14ac:dyDescent="0.2">
      <c r="B129" s="62"/>
      <c r="C129" s="62"/>
      <c r="D129" s="62"/>
      <c r="E129" s="62"/>
      <c r="F129" s="62"/>
      <c r="G129" s="63"/>
      <c r="H129" s="63"/>
      <c r="I129" s="63"/>
    </row>
    <row r="130" spans="2:9" s="61" customFormat="1" ht="18" customHeight="1" x14ac:dyDescent="0.2">
      <c r="B130" s="62"/>
      <c r="C130" s="62"/>
      <c r="D130" s="62"/>
      <c r="E130" s="62"/>
      <c r="F130" s="62"/>
      <c r="G130" s="63"/>
      <c r="H130" s="63"/>
      <c r="I130" s="63"/>
    </row>
    <row r="131" spans="2:9" s="61" customFormat="1" ht="18" customHeight="1" x14ac:dyDescent="0.2">
      <c r="B131" s="62"/>
      <c r="C131" s="62"/>
      <c r="D131" s="62"/>
      <c r="E131" s="62"/>
      <c r="F131" s="62"/>
      <c r="G131" s="63"/>
      <c r="H131" s="63"/>
      <c r="I131" s="63"/>
    </row>
    <row r="132" spans="2:9" s="61" customFormat="1" ht="18" customHeight="1" x14ac:dyDescent="0.2">
      <c r="B132" s="62"/>
      <c r="C132" s="62"/>
      <c r="D132" s="62"/>
      <c r="E132" s="62"/>
      <c r="F132" s="62"/>
      <c r="G132" s="63"/>
      <c r="H132" s="63"/>
      <c r="I132" s="63"/>
    </row>
    <row r="133" spans="2:9" s="61" customFormat="1" ht="18" customHeight="1" x14ac:dyDescent="0.2">
      <c r="B133" s="62"/>
      <c r="C133" s="62"/>
      <c r="D133" s="62"/>
      <c r="E133" s="62"/>
      <c r="F133" s="62"/>
      <c r="G133" s="63"/>
      <c r="H133" s="63"/>
      <c r="I133" s="63"/>
    </row>
    <row r="134" spans="2:9" s="61" customFormat="1" ht="18" customHeight="1" x14ac:dyDescent="0.2">
      <c r="B134" s="62"/>
      <c r="C134" s="62"/>
      <c r="D134" s="62"/>
      <c r="E134" s="62"/>
      <c r="F134" s="62"/>
      <c r="G134" s="63"/>
      <c r="H134" s="63"/>
      <c r="I134" s="63"/>
    </row>
    <row r="135" spans="2:9" s="61" customFormat="1" ht="18" customHeight="1" x14ac:dyDescent="0.2">
      <c r="B135" s="62"/>
      <c r="C135" s="62"/>
      <c r="D135" s="62"/>
      <c r="E135" s="62"/>
      <c r="F135" s="62"/>
      <c r="G135" s="63"/>
      <c r="H135" s="63"/>
      <c r="I135" s="63"/>
    </row>
    <row r="136" spans="2:9" s="61" customFormat="1" ht="18" customHeight="1" x14ac:dyDescent="0.2">
      <c r="B136" s="62"/>
      <c r="C136" s="62"/>
      <c r="D136" s="62"/>
      <c r="E136" s="62"/>
      <c r="F136" s="62"/>
      <c r="G136" s="63"/>
      <c r="H136" s="63"/>
      <c r="I136" s="63"/>
    </row>
    <row r="137" spans="2:9" s="61" customFormat="1" ht="18" customHeight="1" x14ac:dyDescent="0.2">
      <c r="B137" s="62"/>
      <c r="C137" s="62"/>
      <c r="D137" s="62"/>
      <c r="E137" s="62"/>
      <c r="F137" s="62"/>
      <c r="G137" s="63"/>
      <c r="H137" s="63"/>
      <c r="I137" s="63"/>
    </row>
    <row r="138" spans="2:9" s="61" customFormat="1" ht="18" customHeight="1" x14ac:dyDescent="0.2">
      <c r="B138" s="62"/>
      <c r="C138" s="62"/>
      <c r="D138" s="62"/>
      <c r="E138" s="62"/>
      <c r="F138" s="62"/>
      <c r="G138" s="63"/>
      <c r="H138" s="63"/>
      <c r="I138" s="63"/>
    </row>
    <row r="139" spans="2:9" s="61" customFormat="1" ht="18" customHeight="1" x14ac:dyDescent="0.2">
      <c r="B139" s="62"/>
      <c r="C139" s="62"/>
      <c r="D139" s="62"/>
      <c r="E139" s="62"/>
      <c r="F139" s="62"/>
      <c r="G139" s="63"/>
      <c r="H139" s="63"/>
      <c r="I139" s="63"/>
    </row>
    <row r="140" spans="2:9" s="61" customFormat="1" ht="18" customHeight="1" x14ac:dyDescent="0.2">
      <c r="B140" s="62"/>
      <c r="C140" s="62"/>
      <c r="D140" s="62"/>
      <c r="E140" s="62"/>
      <c r="F140" s="62"/>
      <c r="G140" s="63"/>
      <c r="H140" s="63"/>
      <c r="I140" s="63"/>
    </row>
    <row r="141" spans="2:9" s="61" customFormat="1" x14ac:dyDescent="0.2">
      <c r="B141" s="62"/>
      <c r="C141" s="62"/>
      <c r="D141" s="62"/>
      <c r="E141" s="62"/>
      <c r="F141" s="62"/>
      <c r="G141" s="63"/>
      <c r="H141" s="63"/>
      <c r="I141" s="63"/>
    </row>
    <row r="142" spans="2:9" s="61" customFormat="1" x14ac:dyDescent="0.2">
      <c r="G142" s="64"/>
      <c r="H142" s="64"/>
      <c r="I142" s="64"/>
    </row>
    <row r="143" spans="2:9" s="61" customFormat="1" x14ac:dyDescent="0.2">
      <c r="G143" s="64"/>
      <c r="H143" s="64"/>
      <c r="I143" s="64"/>
    </row>
    <row r="144" spans="2:9" s="61" customFormat="1" x14ac:dyDescent="0.2">
      <c r="G144" s="64"/>
      <c r="H144" s="64"/>
      <c r="I144" s="64"/>
    </row>
    <row r="145" spans="1:9" s="61" customFormat="1" x14ac:dyDescent="0.2">
      <c r="G145" s="64"/>
      <c r="H145" s="64"/>
      <c r="I145" s="64"/>
    </row>
    <row r="146" spans="1:9" s="61" customFormat="1" x14ac:dyDescent="0.2">
      <c r="G146" s="64"/>
      <c r="H146" s="64"/>
      <c r="I146" s="64"/>
    </row>
    <row r="147" spans="1:9" x14ac:dyDescent="0.2">
      <c r="A147" s="61"/>
      <c r="B147" s="61"/>
      <c r="C147" s="61"/>
      <c r="D147" s="61"/>
      <c r="E147" s="61"/>
      <c r="F147" s="61"/>
      <c r="G147" s="64"/>
      <c r="H147" s="64"/>
      <c r="I147" s="64"/>
    </row>
  </sheetData>
  <sortState ref="A62:H120">
    <sortCondition ref="A62:A120"/>
  </sortState>
  <phoneticPr fontId="11" type="noConversion"/>
  <pageMargins left="0.70866141732283472" right="0.70866141732283472" top="0.55118110236220474" bottom="0.55118110236220474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opLeftCell="A60" workbookViewId="0">
      <selection activeCell="C79" sqref="C79:F79"/>
    </sheetView>
  </sheetViews>
  <sheetFormatPr defaultRowHeight="12.75" x14ac:dyDescent="0.2"/>
  <cols>
    <col min="2" max="2" width="9.140625" style="4"/>
    <col min="3" max="3" width="14.140625" bestFit="1" customWidth="1"/>
    <col min="4" max="4" width="10.140625" bestFit="1" customWidth="1"/>
    <col min="5" max="5" width="34.5703125" customWidth="1"/>
    <col min="6" max="6" width="19" bestFit="1" customWidth="1"/>
    <col min="9" max="9" width="17" customWidth="1"/>
  </cols>
  <sheetData>
    <row r="1" spans="1:9" ht="18" x14ac:dyDescent="0.25">
      <c r="B1" s="15" t="s">
        <v>436</v>
      </c>
      <c r="G1" s="4"/>
      <c r="H1" s="4"/>
      <c r="I1" s="4"/>
    </row>
    <row r="2" spans="1:9" ht="18" x14ac:dyDescent="0.25">
      <c r="B2" s="15" t="s">
        <v>1024</v>
      </c>
      <c r="F2" s="35" t="s">
        <v>1022</v>
      </c>
      <c r="G2" s="4"/>
      <c r="H2" s="4"/>
      <c r="I2" s="4"/>
    </row>
    <row r="3" spans="1:9" x14ac:dyDescent="0.2">
      <c r="G3" s="4"/>
      <c r="H3" s="4"/>
      <c r="I3" s="4"/>
    </row>
    <row r="4" spans="1:9" x14ac:dyDescent="0.2">
      <c r="B4" s="11" t="s">
        <v>169</v>
      </c>
      <c r="C4" s="11" t="s">
        <v>1</v>
      </c>
      <c r="D4" s="11" t="s">
        <v>0</v>
      </c>
      <c r="E4" s="11" t="s">
        <v>2</v>
      </c>
      <c r="F4" s="11" t="s">
        <v>3</v>
      </c>
      <c r="G4" s="11" t="s">
        <v>402</v>
      </c>
      <c r="H4" s="11" t="s">
        <v>5</v>
      </c>
      <c r="I4" s="11"/>
    </row>
    <row r="5" spans="1:9" ht="18" customHeight="1" x14ac:dyDescent="0.2">
      <c r="A5">
        <v>1</v>
      </c>
      <c r="B5" s="39">
        <v>372</v>
      </c>
      <c r="C5" s="62" t="s">
        <v>335</v>
      </c>
      <c r="D5" s="62" t="s">
        <v>227</v>
      </c>
      <c r="E5" s="62" t="s">
        <v>56</v>
      </c>
      <c r="F5" s="62" t="s">
        <v>17</v>
      </c>
      <c r="G5" s="63">
        <v>2010</v>
      </c>
      <c r="H5" s="39" t="s">
        <v>18</v>
      </c>
      <c r="I5" s="39"/>
    </row>
    <row r="6" spans="1:9" ht="18" customHeight="1" x14ac:dyDescent="0.2">
      <c r="A6">
        <v>2</v>
      </c>
      <c r="B6" s="39">
        <v>378</v>
      </c>
      <c r="C6" s="38" t="s">
        <v>371</v>
      </c>
      <c r="D6" s="38" t="s">
        <v>844</v>
      </c>
      <c r="E6" s="38" t="s">
        <v>14</v>
      </c>
      <c r="F6" s="38" t="s">
        <v>15</v>
      </c>
      <c r="G6" s="39">
        <v>2010</v>
      </c>
      <c r="H6" s="39" t="s">
        <v>18</v>
      </c>
      <c r="I6" s="39"/>
    </row>
    <row r="7" spans="1:9" ht="18" customHeight="1" x14ac:dyDescent="0.2">
      <c r="A7">
        <v>3</v>
      </c>
      <c r="B7" s="39">
        <v>363</v>
      </c>
      <c r="C7" s="38" t="s">
        <v>851</v>
      </c>
      <c r="D7" s="38" t="s">
        <v>266</v>
      </c>
      <c r="E7" s="38" t="s">
        <v>14</v>
      </c>
      <c r="F7" s="38" t="s">
        <v>852</v>
      </c>
      <c r="G7" s="39">
        <v>2010</v>
      </c>
      <c r="H7" s="39" t="s">
        <v>18</v>
      </c>
      <c r="I7" s="39"/>
    </row>
    <row r="8" spans="1:9" ht="18" customHeight="1" x14ac:dyDescent="0.2">
      <c r="A8">
        <v>4</v>
      </c>
      <c r="B8" s="39">
        <v>360</v>
      </c>
      <c r="C8" s="38" t="s">
        <v>1004</v>
      </c>
      <c r="D8" s="38" t="s">
        <v>286</v>
      </c>
      <c r="E8" s="38" t="s">
        <v>928</v>
      </c>
      <c r="F8" s="38"/>
      <c r="G8" s="39">
        <v>2010</v>
      </c>
      <c r="H8" s="39" t="s">
        <v>18</v>
      </c>
      <c r="I8" s="39"/>
    </row>
    <row r="9" spans="1:9" ht="18" customHeight="1" x14ac:dyDescent="0.2">
      <c r="A9">
        <v>5</v>
      </c>
      <c r="B9" s="39">
        <v>383</v>
      </c>
      <c r="C9" s="38" t="s">
        <v>647</v>
      </c>
      <c r="D9" s="38" t="s">
        <v>872</v>
      </c>
      <c r="E9" s="38" t="s">
        <v>873</v>
      </c>
      <c r="F9" s="38" t="s">
        <v>648</v>
      </c>
      <c r="G9" s="39">
        <v>2010</v>
      </c>
      <c r="H9" s="39" t="s">
        <v>18</v>
      </c>
      <c r="I9" s="39"/>
    </row>
    <row r="10" spans="1:9" ht="18" customHeight="1" x14ac:dyDescent="0.2">
      <c r="A10">
        <v>6</v>
      </c>
      <c r="B10" s="39">
        <v>368</v>
      </c>
      <c r="C10" s="38" t="s">
        <v>372</v>
      </c>
      <c r="D10" s="38" t="s">
        <v>253</v>
      </c>
      <c r="E10" s="38" t="s">
        <v>846</v>
      </c>
      <c r="F10" s="38" t="s">
        <v>65</v>
      </c>
      <c r="G10" s="39">
        <v>2011</v>
      </c>
      <c r="H10" s="39" t="s">
        <v>18</v>
      </c>
      <c r="I10" s="39"/>
    </row>
    <row r="11" spans="1:9" ht="18" customHeight="1" x14ac:dyDescent="0.2">
      <c r="A11">
        <v>8</v>
      </c>
      <c r="B11" s="39">
        <v>365</v>
      </c>
      <c r="C11" s="38" t="s">
        <v>351</v>
      </c>
      <c r="D11" s="38" t="s">
        <v>994</v>
      </c>
      <c r="E11" s="38" t="s">
        <v>929</v>
      </c>
      <c r="F11" s="38"/>
      <c r="G11" s="39">
        <v>2010</v>
      </c>
      <c r="H11" s="39" t="s">
        <v>18</v>
      </c>
      <c r="I11" s="39"/>
    </row>
    <row r="12" spans="1:9" ht="18" customHeight="1" x14ac:dyDescent="0.2">
      <c r="A12">
        <v>9</v>
      </c>
      <c r="B12" s="39">
        <v>361</v>
      </c>
      <c r="C12" s="38" t="s">
        <v>860</v>
      </c>
      <c r="D12" s="38" t="s">
        <v>861</v>
      </c>
      <c r="E12" s="38" t="s">
        <v>862</v>
      </c>
      <c r="F12" s="38" t="s">
        <v>22</v>
      </c>
      <c r="G12" s="39">
        <v>2011</v>
      </c>
      <c r="H12" s="39" t="s">
        <v>18</v>
      </c>
      <c r="I12" s="39"/>
    </row>
    <row r="13" spans="1:9" ht="18" customHeight="1" x14ac:dyDescent="0.2">
      <c r="A13">
        <v>10</v>
      </c>
      <c r="B13" s="39">
        <v>382</v>
      </c>
      <c r="C13" s="38" t="s">
        <v>1010</v>
      </c>
      <c r="D13" s="38" t="s">
        <v>282</v>
      </c>
      <c r="E13" s="38" t="s">
        <v>929</v>
      </c>
      <c r="F13" s="38"/>
      <c r="G13" s="39">
        <v>2012</v>
      </c>
      <c r="H13" s="39" t="s">
        <v>18</v>
      </c>
      <c r="I13" s="39"/>
    </row>
    <row r="14" spans="1:9" ht="18" customHeight="1" x14ac:dyDescent="0.2">
      <c r="B14" s="39">
        <v>50</v>
      </c>
      <c r="C14" s="85" t="s">
        <v>617</v>
      </c>
      <c r="D14" s="38" t="s">
        <v>254</v>
      </c>
      <c r="E14" s="38"/>
      <c r="F14" s="38" t="s">
        <v>17</v>
      </c>
      <c r="G14" s="39">
        <v>2012</v>
      </c>
      <c r="H14" s="39" t="s">
        <v>18</v>
      </c>
      <c r="I14" s="39"/>
    </row>
    <row r="15" spans="1:9" ht="18" customHeight="1" x14ac:dyDescent="0.2">
      <c r="B15" s="39">
        <v>350</v>
      </c>
      <c r="C15" s="38" t="s">
        <v>996</v>
      </c>
      <c r="D15" s="38" t="s">
        <v>406</v>
      </c>
      <c r="E15" s="38" t="s">
        <v>928</v>
      </c>
      <c r="F15" s="38"/>
      <c r="G15" s="39">
        <v>2012</v>
      </c>
      <c r="H15" s="39" t="s">
        <v>18</v>
      </c>
      <c r="I15" s="39"/>
    </row>
    <row r="16" spans="1:9" ht="18" customHeight="1" x14ac:dyDescent="0.2">
      <c r="B16" s="39">
        <v>351</v>
      </c>
      <c r="C16" s="38" t="s">
        <v>394</v>
      </c>
      <c r="D16" s="38" t="s">
        <v>854</v>
      </c>
      <c r="E16" s="38" t="s">
        <v>855</v>
      </c>
      <c r="F16" s="38" t="s">
        <v>17</v>
      </c>
      <c r="G16" s="39">
        <v>2010</v>
      </c>
      <c r="H16" s="39" t="s">
        <v>18</v>
      </c>
      <c r="I16" s="39"/>
    </row>
    <row r="17" spans="2:9" ht="18" customHeight="1" x14ac:dyDescent="0.2">
      <c r="B17" s="39">
        <v>352</v>
      </c>
      <c r="C17" s="38" t="s">
        <v>359</v>
      </c>
      <c r="D17" s="38" t="s">
        <v>175</v>
      </c>
      <c r="E17" s="38" t="s">
        <v>867</v>
      </c>
      <c r="F17" s="38" t="s">
        <v>868</v>
      </c>
      <c r="G17" s="39">
        <v>2011</v>
      </c>
      <c r="H17" s="39" t="s">
        <v>18</v>
      </c>
      <c r="I17" s="39"/>
    </row>
    <row r="18" spans="2:9" ht="18" customHeight="1" x14ac:dyDescent="0.2">
      <c r="B18" s="39">
        <v>353</v>
      </c>
      <c r="C18" s="38" t="s">
        <v>340</v>
      </c>
      <c r="D18" s="38" t="s">
        <v>233</v>
      </c>
      <c r="E18" s="38" t="s">
        <v>858</v>
      </c>
      <c r="F18" s="38" t="s">
        <v>51</v>
      </c>
      <c r="G18" s="39">
        <v>2012</v>
      </c>
      <c r="H18" s="39" t="s">
        <v>18</v>
      </c>
      <c r="I18" s="39"/>
    </row>
    <row r="19" spans="2:9" ht="18" customHeight="1" x14ac:dyDescent="0.2">
      <c r="B19" s="39">
        <v>354</v>
      </c>
      <c r="C19" s="38" t="s">
        <v>338</v>
      </c>
      <c r="D19" s="38" t="s">
        <v>955</v>
      </c>
      <c r="E19" s="38" t="s">
        <v>929</v>
      </c>
      <c r="F19" s="38"/>
      <c r="G19" s="39">
        <v>2010</v>
      </c>
      <c r="H19" s="39" t="s">
        <v>18</v>
      </c>
      <c r="I19" s="39"/>
    </row>
    <row r="20" spans="2:9" ht="18" customHeight="1" x14ac:dyDescent="0.2">
      <c r="B20" s="39">
        <v>355</v>
      </c>
      <c r="C20" s="38" t="s">
        <v>779</v>
      </c>
      <c r="D20" s="38" t="s">
        <v>221</v>
      </c>
      <c r="E20" s="38" t="s">
        <v>816</v>
      </c>
      <c r="F20" s="38" t="s">
        <v>101</v>
      </c>
      <c r="G20" s="39">
        <v>2012</v>
      </c>
      <c r="H20" s="39" t="s">
        <v>18</v>
      </c>
      <c r="I20" s="39"/>
    </row>
    <row r="21" spans="2:9" ht="18" customHeight="1" x14ac:dyDescent="0.2">
      <c r="B21" s="39">
        <v>356</v>
      </c>
      <c r="C21" s="38" t="s">
        <v>405</v>
      </c>
      <c r="D21" s="38" t="s">
        <v>182</v>
      </c>
      <c r="E21" s="38" t="s">
        <v>928</v>
      </c>
      <c r="F21" s="38"/>
      <c r="G21" s="39">
        <v>2011</v>
      </c>
      <c r="H21" s="39" t="s">
        <v>18</v>
      </c>
      <c r="I21" s="39"/>
    </row>
    <row r="22" spans="2:9" ht="18" customHeight="1" x14ac:dyDescent="0.2">
      <c r="B22" s="39">
        <v>357</v>
      </c>
      <c r="C22" s="38" t="s">
        <v>998</v>
      </c>
      <c r="D22" s="38" t="s">
        <v>406</v>
      </c>
      <c r="E22" s="38" t="s">
        <v>928</v>
      </c>
      <c r="F22" s="38"/>
      <c r="G22" s="39">
        <v>2012</v>
      </c>
      <c r="H22" s="39" t="s">
        <v>18</v>
      </c>
      <c r="I22" s="39"/>
    </row>
    <row r="23" spans="2:9" ht="18" customHeight="1" x14ac:dyDescent="0.2">
      <c r="B23" s="39">
        <v>358</v>
      </c>
      <c r="C23" s="38" t="s">
        <v>636</v>
      </c>
      <c r="D23" s="38" t="s">
        <v>871</v>
      </c>
      <c r="E23" s="38" t="s">
        <v>96</v>
      </c>
      <c r="F23" s="38" t="s">
        <v>147</v>
      </c>
      <c r="G23" s="39">
        <v>2010</v>
      </c>
      <c r="H23" s="39" t="s">
        <v>18</v>
      </c>
      <c r="I23" s="39"/>
    </row>
    <row r="24" spans="2:9" ht="18" customHeight="1" x14ac:dyDescent="0.2">
      <c r="B24" s="39">
        <v>359</v>
      </c>
      <c r="C24" s="38" t="s">
        <v>985</v>
      </c>
      <c r="D24" s="38" t="s">
        <v>954</v>
      </c>
      <c r="E24" s="38" t="s">
        <v>932</v>
      </c>
      <c r="F24" s="38"/>
      <c r="G24" s="39">
        <v>2011</v>
      </c>
      <c r="H24" s="39" t="s">
        <v>18</v>
      </c>
      <c r="I24" s="39"/>
    </row>
    <row r="25" spans="2:9" ht="18" customHeight="1" x14ac:dyDescent="0.2">
      <c r="B25" s="39">
        <v>362</v>
      </c>
      <c r="C25" s="38" t="s">
        <v>838</v>
      </c>
      <c r="D25" s="38" t="s">
        <v>190</v>
      </c>
      <c r="E25" s="38"/>
      <c r="F25" s="38" t="s">
        <v>46</v>
      </c>
      <c r="G25" s="39">
        <v>2010</v>
      </c>
      <c r="H25" s="39" t="s">
        <v>18</v>
      </c>
      <c r="I25" s="39"/>
    </row>
    <row r="26" spans="2:9" ht="18" customHeight="1" x14ac:dyDescent="0.2">
      <c r="B26" s="39">
        <v>364</v>
      </c>
      <c r="C26" s="38" t="s">
        <v>310</v>
      </c>
      <c r="D26" s="38" t="s">
        <v>843</v>
      </c>
      <c r="E26" s="38" t="s">
        <v>816</v>
      </c>
      <c r="F26" s="38" t="s">
        <v>101</v>
      </c>
      <c r="G26" s="39">
        <v>2010</v>
      </c>
      <c r="H26" s="39" t="s">
        <v>18</v>
      </c>
      <c r="I26" s="39"/>
    </row>
    <row r="27" spans="2:9" ht="18" customHeight="1" x14ac:dyDescent="0.2">
      <c r="B27" s="39">
        <v>366</v>
      </c>
      <c r="C27" s="38" t="s">
        <v>1001</v>
      </c>
      <c r="D27" s="38" t="s">
        <v>254</v>
      </c>
      <c r="E27" s="38" t="s">
        <v>928</v>
      </c>
      <c r="F27" s="38"/>
      <c r="G27" s="39">
        <v>2010</v>
      </c>
      <c r="H27" s="39" t="s">
        <v>18</v>
      </c>
      <c r="I27" s="39"/>
    </row>
    <row r="28" spans="2:9" ht="18" customHeight="1" x14ac:dyDescent="0.2">
      <c r="B28" s="39">
        <v>367</v>
      </c>
      <c r="C28" s="38" t="s">
        <v>372</v>
      </c>
      <c r="D28" s="38" t="s">
        <v>484</v>
      </c>
      <c r="E28" s="38" t="s">
        <v>929</v>
      </c>
      <c r="F28" s="38"/>
      <c r="G28" s="39">
        <v>2010</v>
      </c>
      <c r="H28" s="39" t="s">
        <v>18</v>
      </c>
      <c r="I28" s="39"/>
    </row>
    <row r="29" spans="2:9" ht="18" customHeight="1" x14ac:dyDescent="0.2">
      <c r="B29" s="39">
        <v>370</v>
      </c>
      <c r="C29" s="38" t="s">
        <v>982</v>
      </c>
      <c r="D29" s="38" t="s">
        <v>230</v>
      </c>
      <c r="E29" s="38"/>
      <c r="F29" s="38"/>
      <c r="G29" s="39">
        <v>2012</v>
      </c>
      <c r="H29" s="39" t="s">
        <v>18</v>
      </c>
      <c r="I29" s="39"/>
    </row>
    <row r="30" spans="2:9" ht="18" customHeight="1" x14ac:dyDescent="0.2">
      <c r="B30" s="39">
        <v>371</v>
      </c>
      <c r="C30" s="38" t="s">
        <v>1002</v>
      </c>
      <c r="D30" s="38" t="s">
        <v>254</v>
      </c>
      <c r="E30" s="38" t="s">
        <v>928</v>
      </c>
      <c r="F30" s="38"/>
      <c r="G30" s="39">
        <v>2010</v>
      </c>
      <c r="H30" s="39" t="s">
        <v>18</v>
      </c>
      <c r="I30" s="39"/>
    </row>
    <row r="31" spans="2:9" ht="18" customHeight="1" x14ac:dyDescent="0.2">
      <c r="B31" s="39">
        <v>373</v>
      </c>
      <c r="C31" s="38" t="s">
        <v>342</v>
      </c>
      <c r="D31" s="38" t="s">
        <v>235</v>
      </c>
      <c r="E31" s="38" t="s">
        <v>827</v>
      </c>
      <c r="F31" s="38" t="s">
        <v>100</v>
      </c>
      <c r="G31" s="39">
        <v>2011</v>
      </c>
      <c r="H31" s="39" t="s">
        <v>18</v>
      </c>
      <c r="I31" s="39"/>
    </row>
    <row r="32" spans="2:9" ht="18" customHeight="1" x14ac:dyDescent="0.2">
      <c r="B32" s="39">
        <v>374</v>
      </c>
      <c r="C32" s="38" t="s">
        <v>391</v>
      </c>
      <c r="D32" s="38" t="s">
        <v>418</v>
      </c>
      <c r="E32" s="38" t="s">
        <v>856</v>
      </c>
      <c r="F32" s="38" t="s">
        <v>65</v>
      </c>
      <c r="G32" s="39">
        <v>2012</v>
      </c>
      <c r="H32" s="39" t="s">
        <v>18</v>
      </c>
      <c r="I32" s="39"/>
    </row>
    <row r="33" spans="1:9" ht="18" customHeight="1" x14ac:dyDescent="0.2">
      <c r="B33" s="39">
        <v>375</v>
      </c>
      <c r="C33" s="38" t="s">
        <v>849</v>
      </c>
      <c r="D33" s="38" t="s">
        <v>850</v>
      </c>
      <c r="E33" s="38"/>
      <c r="F33" s="38" t="s">
        <v>97</v>
      </c>
      <c r="G33" s="39">
        <v>2000</v>
      </c>
      <c r="H33" s="39" t="s">
        <v>18</v>
      </c>
      <c r="I33" s="39"/>
    </row>
    <row r="34" spans="1:9" ht="18" customHeight="1" x14ac:dyDescent="0.2">
      <c r="B34" s="39">
        <v>376</v>
      </c>
      <c r="C34" s="38" t="s">
        <v>329</v>
      </c>
      <c r="D34" s="38" t="s">
        <v>214</v>
      </c>
      <c r="E34" s="38" t="s">
        <v>842</v>
      </c>
      <c r="F34" s="38" t="s">
        <v>17</v>
      </c>
      <c r="G34" s="39">
        <v>2012</v>
      </c>
      <c r="H34" s="39" t="s">
        <v>18</v>
      </c>
      <c r="I34" s="39"/>
    </row>
    <row r="35" spans="1:9" ht="18" customHeight="1" x14ac:dyDescent="0.2">
      <c r="B35" s="39">
        <v>377</v>
      </c>
      <c r="C35" s="38" t="s">
        <v>371</v>
      </c>
      <c r="D35" s="38" t="s">
        <v>845</v>
      </c>
      <c r="E35" s="38" t="s">
        <v>14</v>
      </c>
      <c r="F35" s="38" t="s">
        <v>15</v>
      </c>
      <c r="G35" s="39">
        <v>2011</v>
      </c>
      <c r="H35" s="39" t="s">
        <v>18</v>
      </c>
      <c r="I35" s="39"/>
    </row>
    <row r="36" spans="1:9" ht="18" customHeight="1" x14ac:dyDescent="0.2">
      <c r="B36" s="39">
        <v>379</v>
      </c>
      <c r="C36" s="38" t="s">
        <v>972</v>
      </c>
      <c r="D36" s="38" t="s">
        <v>182</v>
      </c>
      <c r="E36" s="38" t="s">
        <v>929</v>
      </c>
      <c r="F36" s="38"/>
      <c r="G36" s="39">
        <v>2012</v>
      </c>
      <c r="H36" s="39" t="s">
        <v>18</v>
      </c>
      <c r="I36" s="39"/>
    </row>
    <row r="37" spans="1:9" ht="18" customHeight="1" x14ac:dyDescent="0.2">
      <c r="B37" s="39">
        <v>380</v>
      </c>
      <c r="C37" s="38" t="s">
        <v>393</v>
      </c>
      <c r="D37" s="38" t="s">
        <v>266</v>
      </c>
      <c r="E37" s="38"/>
      <c r="F37" s="38" t="s">
        <v>17</v>
      </c>
      <c r="G37" s="39">
        <v>2010</v>
      </c>
      <c r="H37" s="39" t="s">
        <v>18</v>
      </c>
      <c r="I37" s="39"/>
    </row>
    <row r="38" spans="1:9" ht="18" customHeight="1" x14ac:dyDescent="0.2">
      <c r="B38" s="39">
        <v>381</v>
      </c>
      <c r="C38" s="38" t="s">
        <v>1078</v>
      </c>
      <c r="D38" s="38" t="s">
        <v>235</v>
      </c>
      <c r="E38" s="38"/>
      <c r="F38" s="38" t="s">
        <v>17</v>
      </c>
      <c r="G38" s="39">
        <v>2010</v>
      </c>
      <c r="H38" s="39" t="s">
        <v>18</v>
      </c>
      <c r="I38" s="39"/>
    </row>
    <row r="39" spans="1:9" ht="18" customHeight="1" x14ac:dyDescent="0.2">
      <c r="B39" s="39">
        <v>384</v>
      </c>
      <c r="C39" s="38" t="s">
        <v>410</v>
      </c>
      <c r="D39" s="38" t="s">
        <v>225</v>
      </c>
      <c r="E39" s="38" t="s">
        <v>932</v>
      </c>
      <c r="F39" s="38"/>
      <c r="G39" s="39">
        <v>2011</v>
      </c>
      <c r="H39" s="39" t="s">
        <v>18</v>
      </c>
      <c r="I39" s="39"/>
    </row>
    <row r="40" spans="1:9" s="61" customFormat="1" ht="18" customHeight="1" x14ac:dyDescent="0.2">
      <c r="B40" s="39">
        <v>385</v>
      </c>
      <c r="C40" s="38" t="s">
        <v>356</v>
      </c>
      <c r="D40" s="38" t="s">
        <v>221</v>
      </c>
      <c r="E40" s="38" t="s">
        <v>932</v>
      </c>
      <c r="F40" s="38"/>
      <c r="G40" s="39">
        <v>2010</v>
      </c>
      <c r="H40" s="63" t="s">
        <v>18</v>
      </c>
      <c r="I40" s="63"/>
    </row>
    <row r="41" spans="1:9" ht="18" customHeight="1" x14ac:dyDescent="0.2">
      <c r="B41" s="39">
        <v>326</v>
      </c>
      <c r="C41" s="62" t="s">
        <v>1060</v>
      </c>
      <c r="D41" s="62" t="s">
        <v>861</v>
      </c>
      <c r="E41" s="62" t="s">
        <v>45</v>
      </c>
      <c r="F41" s="62" t="s">
        <v>60</v>
      </c>
      <c r="G41" s="63">
        <v>2012</v>
      </c>
      <c r="H41" s="4"/>
      <c r="I41" s="4"/>
    </row>
    <row r="42" spans="1:9" ht="18" customHeight="1" x14ac:dyDescent="0.25">
      <c r="B42" s="98" t="s">
        <v>436</v>
      </c>
      <c r="G42" s="4"/>
      <c r="H42" s="4"/>
      <c r="I42" s="4"/>
    </row>
    <row r="43" spans="1:9" ht="18" customHeight="1" x14ac:dyDescent="0.25">
      <c r="B43" s="98" t="s">
        <v>1024</v>
      </c>
      <c r="F43" s="35" t="s">
        <v>1023</v>
      </c>
      <c r="G43" s="4"/>
      <c r="H43" s="4"/>
      <c r="I43" s="4"/>
    </row>
    <row r="44" spans="1:9" ht="18" customHeight="1" x14ac:dyDescent="0.2">
      <c r="G44" s="4"/>
      <c r="H44" s="11" t="s">
        <v>5</v>
      </c>
      <c r="I44" s="11"/>
    </row>
    <row r="45" spans="1:9" ht="18" customHeight="1" x14ac:dyDescent="0.2">
      <c r="B45" s="11" t="s">
        <v>169</v>
      </c>
      <c r="C45" s="11" t="s">
        <v>1</v>
      </c>
      <c r="D45" s="11" t="s">
        <v>0</v>
      </c>
      <c r="E45" s="11" t="s">
        <v>2</v>
      </c>
      <c r="F45" s="11" t="s">
        <v>3</v>
      </c>
      <c r="G45" s="11" t="s">
        <v>402</v>
      </c>
      <c r="H45" s="39" t="s">
        <v>10</v>
      </c>
      <c r="I45" s="39"/>
    </row>
    <row r="46" spans="1:9" ht="18" customHeight="1" x14ac:dyDescent="0.2">
      <c r="B46" s="39">
        <v>386</v>
      </c>
      <c r="C46" s="38" t="s">
        <v>455</v>
      </c>
      <c r="D46" s="38" t="s">
        <v>237</v>
      </c>
      <c r="E46" s="38" t="s">
        <v>928</v>
      </c>
      <c r="F46" s="38"/>
      <c r="G46" s="39">
        <v>2012</v>
      </c>
      <c r="H46" s="39" t="s">
        <v>10</v>
      </c>
      <c r="I46" s="39"/>
    </row>
    <row r="47" spans="1:9" ht="18" customHeight="1" x14ac:dyDescent="0.2">
      <c r="A47">
        <v>1</v>
      </c>
      <c r="B47" s="39">
        <v>391</v>
      </c>
      <c r="C47" s="38" t="s">
        <v>338</v>
      </c>
      <c r="D47" s="38" t="s">
        <v>184</v>
      </c>
      <c r="E47" s="38"/>
      <c r="F47" s="38" t="s">
        <v>17</v>
      </c>
      <c r="G47" s="39">
        <v>2010</v>
      </c>
      <c r="H47" s="39" t="s">
        <v>10</v>
      </c>
      <c r="I47" s="39"/>
    </row>
    <row r="48" spans="1:9" ht="18" customHeight="1" x14ac:dyDescent="0.2">
      <c r="A48">
        <v>2</v>
      </c>
      <c r="B48" s="39">
        <v>409</v>
      </c>
      <c r="C48" s="38" t="s">
        <v>358</v>
      </c>
      <c r="D48" s="38" t="s">
        <v>869</v>
      </c>
      <c r="E48" s="38" t="s">
        <v>828</v>
      </c>
      <c r="F48" s="38" t="s">
        <v>114</v>
      </c>
      <c r="G48" s="39">
        <v>2010</v>
      </c>
      <c r="H48" s="39" t="s">
        <v>10</v>
      </c>
      <c r="I48" s="39"/>
    </row>
    <row r="49" spans="1:9" ht="18" customHeight="1" x14ac:dyDescent="0.2">
      <c r="A49">
        <v>3</v>
      </c>
      <c r="B49" s="39">
        <v>401</v>
      </c>
      <c r="C49" s="38" t="s">
        <v>865</v>
      </c>
      <c r="D49" s="38" t="s">
        <v>212</v>
      </c>
      <c r="E49" s="38"/>
      <c r="F49" s="38" t="s">
        <v>866</v>
      </c>
      <c r="G49" s="39">
        <v>2010</v>
      </c>
      <c r="H49" s="39" t="s">
        <v>10</v>
      </c>
      <c r="I49" s="39"/>
    </row>
    <row r="50" spans="1:9" ht="18" customHeight="1" x14ac:dyDescent="0.2">
      <c r="A50">
        <v>4</v>
      </c>
      <c r="B50" s="39">
        <v>388</v>
      </c>
      <c r="C50" s="38" t="s">
        <v>340</v>
      </c>
      <c r="D50" s="38" t="s">
        <v>232</v>
      </c>
      <c r="E50" s="38" t="s">
        <v>858</v>
      </c>
      <c r="F50" s="38" t="s">
        <v>51</v>
      </c>
      <c r="G50" s="39">
        <v>2010</v>
      </c>
      <c r="H50" s="39" t="s">
        <v>10</v>
      </c>
      <c r="I50" s="39"/>
    </row>
    <row r="51" spans="1:9" ht="18" customHeight="1" x14ac:dyDescent="0.2">
      <c r="A51">
        <v>5</v>
      </c>
      <c r="B51" s="39">
        <v>369</v>
      </c>
      <c r="C51" s="38" t="s">
        <v>344</v>
      </c>
      <c r="D51" s="38" t="s">
        <v>239</v>
      </c>
      <c r="E51" s="38" t="s">
        <v>816</v>
      </c>
      <c r="F51" s="38" t="s">
        <v>101</v>
      </c>
      <c r="G51" s="39">
        <v>2010</v>
      </c>
      <c r="H51" s="39" t="s">
        <v>18</v>
      </c>
      <c r="I51" s="39"/>
    </row>
    <row r="52" spans="1:9" ht="18" customHeight="1" x14ac:dyDescent="0.2">
      <c r="A52">
        <v>6</v>
      </c>
      <c r="B52" s="39">
        <v>433</v>
      </c>
      <c r="C52" s="38" t="s">
        <v>1011</v>
      </c>
      <c r="D52" s="38" t="s">
        <v>242</v>
      </c>
      <c r="E52" s="38" t="s">
        <v>929</v>
      </c>
      <c r="F52" s="38"/>
      <c r="G52" s="39">
        <v>2010</v>
      </c>
      <c r="H52" s="39" t="s">
        <v>10</v>
      </c>
      <c r="I52" s="39"/>
    </row>
    <row r="53" spans="1:9" ht="18" customHeight="1" x14ac:dyDescent="0.2">
      <c r="A53">
        <v>7</v>
      </c>
      <c r="B53" s="39">
        <v>423</v>
      </c>
      <c r="C53" s="38" t="s">
        <v>462</v>
      </c>
      <c r="D53" s="38" t="s">
        <v>184</v>
      </c>
      <c r="E53" s="38"/>
      <c r="F53" s="38" t="s">
        <v>17</v>
      </c>
      <c r="G53" s="39">
        <v>2011</v>
      </c>
      <c r="H53" s="39" t="s">
        <v>10</v>
      </c>
      <c r="I53" s="39"/>
    </row>
    <row r="54" spans="1:9" ht="18" customHeight="1" x14ac:dyDescent="0.2">
      <c r="A54">
        <v>8</v>
      </c>
      <c r="B54" s="39">
        <v>431</v>
      </c>
      <c r="C54" s="38" t="s">
        <v>540</v>
      </c>
      <c r="D54" s="38" t="s">
        <v>195</v>
      </c>
      <c r="E54" s="38" t="s">
        <v>542</v>
      </c>
      <c r="F54" s="38" t="s">
        <v>22</v>
      </c>
      <c r="G54" s="39">
        <v>2010</v>
      </c>
      <c r="H54" s="39" t="s">
        <v>10</v>
      </c>
      <c r="I54" s="39"/>
    </row>
    <row r="55" spans="1:9" ht="18" customHeight="1" x14ac:dyDescent="0.2">
      <c r="A55">
        <v>9</v>
      </c>
      <c r="B55" s="39">
        <v>404</v>
      </c>
      <c r="C55" s="38" t="s">
        <v>302</v>
      </c>
      <c r="D55" s="38" t="s">
        <v>236</v>
      </c>
      <c r="E55" s="38" t="s">
        <v>818</v>
      </c>
      <c r="F55" s="38" t="s">
        <v>17</v>
      </c>
      <c r="G55" s="39">
        <v>2010</v>
      </c>
      <c r="H55" s="39" t="s">
        <v>10</v>
      </c>
      <c r="I55" s="39"/>
    </row>
    <row r="56" spans="1:9" ht="18" customHeight="1" x14ac:dyDescent="0.2">
      <c r="A56">
        <v>10</v>
      </c>
      <c r="B56" s="39">
        <v>411</v>
      </c>
      <c r="C56" s="38" t="s">
        <v>880</v>
      </c>
      <c r="D56" s="38" t="s">
        <v>222</v>
      </c>
      <c r="E56" s="38" t="s">
        <v>929</v>
      </c>
      <c r="F56" s="38"/>
      <c r="G56" s="39">
        <v>2011</v>
      </c>
      <c r="H56" s="39" t="s">
        <v>10</v>
      </c>
      <c r="I56" s="39"/>
    </row>
    <row r="57" spans="1:9" ht="18" customHeight="1" x14ac:dyDescent="0.2">
      <c r="B57" s="39">
        <v>387</v>
      </c>
      <c r="C57" s="38" t="s">
        <v>353</v>
      </c>
      <c r="D57" s="38" t="s">
        <v>208</v>
      </c>
      <c r="E57" s="38" t="s">
        <v>931</v>
      </c>
      <c r="F57" s="38"/>
      <c r="G57" s="39">
        <v>2012</v>
      </c>
      <c r="H57" s="39" t="s">
        <v>10</v>
      </c>
      <c r="I57" s="39"/>
    </row>
    <row r="58" spans="1:9" ht="18" customHeight="1" x14ac:dyDescent="0.2">
      <c r="B58" s="39">
        <v>389</v>
      </c>
      <c r="C58" s="38" t="s">
        <v>340</v>
      </c>
      <c r="D58" s="38" t="s">
        <v>857</v>
      </c>
      <c r="E58" s="38" t="s">
        <v>858</v>
      </c>
      <c r="F58" s="38" t="s">
        <v>51</v>
      </c>
      <c r="G58" s="39">
        <v>2010</v>
      </c>
      <c r="H58" s="39" t="s">
        <v>10</v>
      </c>
      <c r="I58" s="39"/>
    </row>
    <row r="59" spans="1:9" ht="18" customHeight="1" x14ac:dyDescent="0.2">
      <c r="B59" s="39">
        <v>390</v>
      </c>
      <c r="C59" s="38" t="s">
        <v>874</v>
      </c>
      <c r="D59" s="38" t="s">
        <v>202</v>
      </c>
      <c r="E59" s="38" t="s">
        <v>827</v>
      </c>
      <c r="F59" s="38" t="s">
        <v>129</v>
      </c>
      <c r="G59" s="39">
        <v>2012</v>
      </c>
      <c r="H59" s="39" t="s">
        <v>10</v>
      </c>
      <c r="I59" s="39"/>
    </row>
    <row r="60" spans="1:9" ht="18" customHeight="1" x14ac:dyDescent="0.2">
      <c r="B60" s="39">
        <v>392</v>
      </c>
      <c r="C60" s="38" t="s">
        <v>1003</v>
      </c>
      <c r="D60" s="38" t="s">
        <v>196</v>
      </c>
      <c r="E60" s="38" t="s">
        <v>928</v>
      </c>
      <c r="F60" s="38"/>
      <c r="G60" s="39">
        <v>2010</v>
      </c>
      <c r="H60" s="39" t="s">
        <v>10</v>
      </c>
      <c r="I60" s="39"/>
    </row>
    <row r="61" spans="1:9" ht="18" customHeight="1" x14ac:dyDescent="0.2">
      <c r="B61" s="39">
        <v>393</v>
      </c>
      <c r="C61" s="38" t="s">
        <v>1005</v>
      </c>
      <c r="D61" s="38" t="s">
        <v>210</v>
      </c>
      <c r="E61" s="38" t="s">
        <v>928</v>
      </c>
      <c r="F61" s="38"/>
      <c r="G61" s="39">
        <v>2010</v>
      </c>
      <c r="H61" s="39" t="s">
        <v>10</v>
      </c>
      <c r="I61" s="39"/>
    </row>
    <row r="62" spans="1:9" ht="18" customHeight="1" x14ac:dyDescent="0.2">
      <c r="B62" s="39">
        <v>394</v>
      </c>
      <c r="C62" s="38" t="s">
        <v>997</v>
      </c>
      <c r="D62" s="38" t="s">
        <v>238</v>
      </c>
      <c r="E62" s="38" t="s">
        <v>928</v>
      </c>
      <c r="F62" s="38"/>
      <c r="G62" s="39">
        <v>2012</v>
      </c>
      <c r="H62" s="39" t="s">
        <v>10</v>
      </c>
      <c r="I62" s="39"/>
    </row>
    <row r="63" spans="1:9" ht="18" customHeight="1" x14ac:dyDescent="0.2">
      <c r="B63" s="39">
        <v>395</v>
      </c>
      <c r="C63" s="38" t="s">
        <v>1009</v>
      </c>
      <c r="D63" s="38" t="s">
        <v>208</v>
      </c>
      <c r="E63" s="38" t="s">
        <v>929</v>
      </c>
      <c r="F63" s="38"/>
      <c r="G63" s="39">
        <v>2010</v>
      </c>
      <c r="H63" s="39" t="s">
        <v>10</v>
      </c>
      <c r="I63" s="39"/>
    </row>
    <row r="64" spans="1:9" ht="18" customHeight="1" x14ac:dyDescent="0.2">
      <c r="B64" s="39">
        <v>396</v>
      </c>
      <c r="C64" s="38" t="s">
        <v>907</v>
      </c>
      <c r="D64" s="38" t="s">
        <v>244</v>
      </c>
      <c r="E64" s="38"/>
      <c r="F64" s="38" t="s">
        <v>908</v>
      </c>
      <c r="G64" s="39">
        <v>2012</v>
      </c>
      <c r="H64" s="39" t="s">
        <v>10</v>
      </c>
      <c r="I64" s="39"/>
    </row>
    <row r="65" spans="2:9" ht="18" customHeight="1" x14ac:dyDescent="0.2">
      <c r="B65" s="39">
        <v>397</v>
      </c>
      <c r="C65" s="38" t="s">
        <v>373</v>
      </c>
      <c r="D65" s="38" t="s">
        <v>206</v>
      </c>
      <c r="E65" s="38" t="s">
        <v>855</v>
      </c>
      <c r="F65" s="38" t="s">
        <v>17</v>
      </c>
      <c r="G65" s="39">
        <v>2011</v>
      </c>
      <c r="H65" s="39" t="s">
        <v>10</v>
      </c>
      <c r="I65" s="39"/>
    </row>
    <row r="66" spans="2:9" ht="18" customHeight="1" x14ac:dyDescent="0.2">
      <c r="B66" s="39">
        <v>398</v>
      </c>
      <c r="C66" s="38" t="s">
        <v>995</v>
      </c>
      <c r="D66" s="38" t="s">
        <v>202</v>
      </c>
      <c r="E66" s="38" t="s">
        <v>932</v>
      </c>
      <c r="F66" s="38"/>
      <c r="G66" s="39">
        <v>2012</v>
      </c>
      <c r="H66" s="39" t="s">
        <v>10</v>
      </c>
      <c r="I66" s="39"/>
    </row>
    <row r="67" spans="2:9" ht="18" customHeight="1" x14ac:dyDescent="0.2">
      <c r="B67" s="39">
        <v>399</v>
      </c>
      <c r="C67" s="38" t="s">
        <v>322</v>
      </c>
      <c r="D67" s="38" t="s">
        <v>210</v>
      </c>
      <c r="E67" s="38" t="s">
        <v>848</v>
      </c>
      <c r="F67" s="38" t="s">
        <v>15</v>
      </c>
      <c r="G67" s="39">
        <v>2011</v>
      </c>
      <c r="H67" s="39" t="s">
        <v>10</v>
      </c>
      <c r="I67" s="39"/>
    </row>
    <row r="68" spans="2:9" ht="18" customHeight="1" x14ac:dyDescent="0.2">
      <c r="B68" s="39">
        <v>400</v>
      </c>
      <c r="C68" s="38" t="s">
        <v>1008</v>
      </c>
      <c r="D68" s="38" t="s">
        <v>410</v>
      </c>
      <c r="E68" s="38" t="s">
        <v>932</v>
      </c>
      <c r="F68" s="38"/>
      <c r="G68" s="39">
        <v>2011</v>
      </c>
      <c r="H68" s="39" t="s">
        <v>10</v>
      </c>
      <c r="I68" s="39"/>
    </row>
    <row r="69" spans="2:9" ht="18" customHeight="1" x14ac:dyDescent="0.2">
      <c r="B69" s="39">
        <v>402</v>
      </c>
      <c r="C69" s="38" t="s">
        <v>1000</v>
      </c>
      <c r="D69" s="38" t="s">
        <v>237</v>
      </c>
      <c r="E69" s="38" t="s">
        <v>928</v>
      </c>
      <c r="F69" s="38"/>
      <c r="G69" s="39">
        <v>2010</v>
      </c>
      <c r="H69" s="39" t="s">
        <v>10</v>
      </c>
      <c r="I69" s="39"/>
    </row>
    <row r="70" spans="2:9" ht="18" customHeight="1" x14ac:dyDescent="0.2">
      <c r="B70" s="39">
        <v>403</v>
      </c>
      <c r="C70" s="38" t="s">
        <v>999</v>
      </c>
      <c r="D70" s="38" t="s">
        <v>189</v>
      </c>
      <c r="E70" s="38" t="s">
        <v>928</v>
      </c>
      <c r="F70" s="38"/>
      <c r="G70" s="39">
        <v>2011</v>
      </c>
      <c r="H70" s="39" t="s">
        <v>10</v>
      </c>
      <c r="I70" s="39"/>
    </row>
    <row r="71" spans="2:9" ht="18" customHeight="1" x14ac:dyDescent="0.2">
      <c r="B71" s="39">
        <v>405</v>
      </c>
      <c r="C71" s="38" t="s">
        <v>582</v>
      </c>
      <c r="D71" s="38" t="s">
        <v>237</v>
      </c>
      <c r="E71" s="38" t="s">
        <v>542</v>
      </c>
      <c r="F71" s="38" t="s">
        <v>22</v>
      </c>
      <c r="G71" s="39">
        <v>2012</v>
      </c>
      <c r="H71" s="39" t="s">
        <v>10</v>
      </c>
      <c r="I71" s="39"/>
    </row>
    <row r="72" spans="2:9" ht="18" customHeight="1" x14ac:dyDescent="0.2">
      <c r="B72" s="39">
        <v>406</v>
      </c>
      <c r="C72" s="38" t="s">
        <v>1006</v>
      </c>
      <c r="D72" s="38" t="s">
        <v>242</v>
      </c>
      <c r="E72" s="38" t="s">
        <v>928</v>
      </c>
      <c r="F72" s="38"/>
      <c r="G72" s="39">
        <v>2010</v>
      </c>
      <c r="H72" s="39" t="s">
        <v>10</v>
      </c>
      <c r="I72" s="39"/>
    </row>
    <row r="73" spans="2:9" ht="18" customHeight="1" x14ac:dyDescent="0.2">
      <c r="B73" s="39">
        <v>407</v>
      </c>
      <c r="C73" s="38" t="s">
        <v>360</v>
      </c>
      <c r="D73" s="38" t="s">
        <v>906</v>
      </c>
      <c r="E73" s="38"/>
      <c r="F73" s="38" t="s">
        <v>114</v>
      </c>
      <c r="G73" s="39">
        <v>2013</v>
      </c>
      <c r="H73" s="39" t="s">
        <v>10</v>
      </c>
      <c r="I73" s="39"/>
    </row>
    <row r="74" spans="2:9" ht="18" customHeight="1" x14ac:dyDescent="0.2">
      <c r="B74" s="39">
        <v>408</v>
      </c>
      <c r="C74" s="38" t="s">
        <v>358</v>
      </c>
      <c r="D74" s="38" t="s">
        <v>870</v>
      </c>
      <c r="E74" s="38" t="s">
        <v>828</v>
      </c>
      <c r="F74" s="38" t="s">
        <v>114</v>
      </c>
      <c r="G74" s="39">
        <v>2012</v>
      </c>
      <c r="H74" s="39" t="s">
        <v>10</v>
      </c>
      <c r="I74" s="39"/>
    </row>
    <row r="75" spans="2:9" ht="18" customHeight="1" x14ac:dyDescent="0.2">
      <c r="B75" s="39">
        <v>410</v>
      </c>
      <c r="C75" s="38" t="s">
        <v>310</v>
      </c>
      <c r="D75" s="38" t="s">
        <v>199</v>
      </c>
      <c r="E75" s="38" t="s">
        <v>816</v>
      </c>
      <c r="F75" s="38" t="s">
        <v>101</v>
      </c>
      <c r="G75" s="39">
        <v>2011</v>
      </c>
      <c r="H75" s="39" t="s">
        <v>10</v>
      </c>
      <c r="I75" s="39"/>
    </row>
    <row r="76" spans="2:9" ht="18" customHeight="1" x14ac:dyDescent="0.2">
      <c r="B76" s="39">
        <v>412</v>
      </c>
      <c r="C76" s="38" t="s">
        <v>304</v>
      </c>
      <c r="D76" s="38" t="s">
        <v>242</v>
      </c>
      <c r="E76" s="38"/>
      <c r="F76" s="38" t="s">
        <v>46</v>
      </c>
      <c r="G76" s="39">
        <v>2010</v>
      </c>
      <c r="H76" s="39" t="s">
        <v>10</v>
      </c>
      <c r="I76" s="39"/>
    </row>
    <row r="77" spans="2:9" ht="18" customHeight="1" x14ac:dyDescent="0.2">
      <c r="B77" s="39">
        <v>413</v>
      </c>
      <c r="C77" s="38" t="s">
        <v>372</v>
      </c>
      <c r="D77" s="38" t="s">
        <v>231</v>
      </c>
      <c r="E77" s="38" t="s">
        <v>846</v>
      </c>
      <c r="F77" s="38" t="s">
        <v>65</v>
      </c>
      <c r="G77" s="39">
        <v>2010</v>
      </c>
      <c r="H77" s="39" t="s">
        <v>10</v>
      </c>
      <c r="I77" s="39"/>
    </row>
    <row r="78" spans="2:9" ht="18" customHeight="1" x14ac:dyDescent="0.2">
      <c r="B78" s="39">
        <v>414</v>
      </c>
      <c r="C78" s="38" t="s">
        <v>407</v>
      </c>
      <c r="D78" s="38" t="s">
        <v>250</v>
      </c>
      <c r="E78" s="38" t="s">
        <v>816</v>
      </c>
      <c r="F78" s="38" t="s">
        <v>101</v>
      </c>
      <c r="G78" s="39">
        <v>2010</v>
      </c>
      <c r="H78" s="39" t="s">
        <v>10</v>
      </c>
      <c r="I78" s="39"/>
    </row>
    <row r="79" spans="2:9" ht="18" customHeight="1" x14ac:dyDescent="0.2">
      <c r="B79" s="39">
        <v>415</v>
      </c>
      <c r="C79" s="38" t="s">
        <v>343</v>
      </c>
      <c r="D79" s="38" t="s">
        <v>290</v>
      </c>
      <c r="E79" s="38" t="s">
        <v>602</v>
      </c>
      <c r="F79" s="38" t="s">
        <v>90</v>
      </c>
      <c r="G79" s="39">
        <v>2012</v>
      </c>
      <c r="H79" s="39" t="s">
        <v>10</v>
      </c>
      <c r="I79" s="39"/>
    </row>
    <row r="80" spans="2:9" ht="18" customHeight="1" x14ac:dyDescent="0.2">
      <c r="B80" s="39">
        <v>416</v>
      </c>
      <c r="C80" s="38" t="s">
        <v>409</v>
      </c>
      <c r="D80" s="38" t="s">
        <v>875</v>
      </c>
      <c r="E80" s="38" t="s">
        <v>876</v>
      </c>
      <c r="F80" s="38" t="s">
        <v>17</v>
      </c>
      <c r="G80" s="39">
        <v>2010</v>
      </c>
      <c r="H80" s="39" t="s">
        <v>10</v>
      </c>
      <c r="I80" s="39"/>
    </row>
    <row r="81" spans="2:9" ht="18" customHeight="1" x14ac:dyDescent="0.2">
      <c r="B81" s="39">
        <v>417</v>
      </c>
      <c r="C81" s="38" t="s">
        <v>389</v>
      </c>
      <c r="D81" s="38" t="s">
        <v>237</v>
      </c>
      <c r="E81" s="38"/>
      <c r="F81" s="38" t="s">
        <v>138</v>
      </c>
      <c r="G81" s="39">
        <v>2012</v>
      </c>
      <c r="H81" s="39" t="s">
        <v>10</v>
      </c>
      <c r="I81" s="39"/>
    </row>
    <row r="82" spans="2:9" ht="18" customHeight="1" x14ac:dyDescent="0.2">
      <c r="B82" s="39">
        <v>418</v>
      </c>
      <c r="C82" s="38" t="s">
        <v>350</v>
      </c>
      <c r="D82" s="38" t="s">
        <v>246</v>
      </c>
      <c r="E82" s="38" t="s">
        <v>853</v>
      </c>
      <c r="F82" s="38" t="s">
        <v>17</v>
      </c>
      <c r="G82" s="39">
        <v>2010</v>
      </c>
      <c r="H82" s="39" t="s">
        <v>10</v>
      </c>
      <c r="I82" s="39"/>
    </row>
    <row r="83" spans="2:9" ht="18" customHeight="1" x14ac:dyDescent="0.2">
      <c r="B83" s="39">
        <v>419</v>
      </c>
      <c r="C83" s="38" t="s">
        <v>345</v>
      </c>
      <c r="D83" s="38" t="s">
        <v>237</v>
      </c>
      <c r="E83" s="38" t="s">
        <v>929</v>
      </c>
      <c r="F83" s="38"/>
      <c r="G83" s="39">
        <v>2011</v>
      </c>
      <c r="H83" s="39" t="s">
        <v>10</v>
      </c>
      <c r="I83" s="39"/>
    </row>
    <row r="84" spans="2:9" ht="18" customHeight="1" x14ac:dyDescent="0.2">
      <c r="B84" s="39">
        <v>420</v>
      </c>
      <c r="C84" s="38" t="s">
        <v>1007</v>
      </c>
      <c r="D84" s="38" t="s">
        <v>202</v>
      </c>
      <c r="E84" s="38" t="s">
        <v>928</v>
      </c>
      <c r="F84" s="38"/>
      <c r="G84" s="39">
        <v>2010</v>
      </c>
      <c r="H84" s="39" t="s">
        <v>10</v>
      </c>
      <c r="I84" s="39"/>
    </row>
    <row r="85" spans="2:9" ht="18" customHeight="1" x14ac:dyDescent="0.2">
      <c r="B85" s="39">
        <v>421</v>
      </c>
      <c r="C85" s="38" t="s">
        <v>847</v>
      </c>
      <c r="D85" s="38" t="s">
        <v>231</v>
      </c>
      <c r="E85" s="38" t="s">
        <v>29</v>
      </c>
      <c r="F85" s="38" t="s">
        <v>167</v>
      </c>
      <c r="G85" s="39">
        <v>2011</v>
      </c>
      <c r="H85" s="39" t="s">
        <v>10</v>
      </c>
      <c r="I85" s="39"/>
    </row>
    <row r="86" spans="2:9" ht="18" customHeight="1" x14ac:dyDescent="0.2">
      <c r="B86" s="39">
        <v>422</v>
      </c>
      <c r="C86" s="38" t="s">
        <v>832</v>
      </c>
      <c r="D86" s="38" t="s">
        <v>835</v>
      </c>
      <c r="E86" s="38" t="s">
        <v>833</v>
      </c>
      <c r="F86" s="38" t="s">
        <v>17</v>
      </c>
      <c r="G86" s="39">
        <v>2011</v>
      </c>
      <c r="H86" s="39" t="s">
        <v>10</v>
      </c>
      <c r="I86" s="39"/>
    </row>
    <row r="87" spans="2:9" ht="18" customHeight="1" x14ac:dyDescent="0.2">
      <c r="B87" s="39">
        <v>424</v>
      </c>
      <c r="C87" s="38" t="s">
        <v>877</v>
      </c>
      <c r="D87" s="38" t="s">
        <v>183</v>
      </c>
      <c r="E87" s="38" t="s">
        <v>814</v>
      </c>
      <c r="F87" s="38" t="s">
        <v>138</v>
      </c>
      <c r="G87" s="39">
        <v>2012</v>
      </c>
      <c r="H87" s="39" t="s">
        <v>10</v>
      </c>
      <c r="I87" s="39"/>
    </row>
    <row r="88" spans="2:9" ht="18" customHeight="1" x14ac:dyDescent="0.2">
      <c r="B88" s="39">
        <v>425</v>
      </c>
      <c r="C88" s="38" t="s">
        <v>840</v>
      </c>
      <c r="D88" s="38" t="s">
        <v>841</v>
      </c>
      <c r="E88" s="38" t="s">
        <v>842</v>
      </c>
      <c r="F88" s="38" t="s">
        <v>17</v>
      </c>
      <c r="G88" s="39">
        <v>2012</v>
      </c>
      <c r="H88" s="39" t="s">
        <v>10</v>
      </c>
      <c r="I88" s="39"/>
    </row>
    <row r="89" spans="2:9" ht="18" customHeight="1" x14ac:dyDescent="0.2">
      <c r="B89" s="39">
        <v>426</v>
      </c>
      <c r="C89" s="38" t="s">
        <v>369</v>
      </c>
      <c r="D89" s="38" t="s">
        <v>199</v>
      </c>
      <c r="E89" s="38" t="s">
        <v>859</v>
      </c>
      <c r="F89" s="38" t="s">
        <v>127</v>
      </c>
      <c r="G89" s="39">
        <v>2012</v>
      </c>
      <c r="H89" s="39" t="s">
        <v>10</v>
      </c>
      <c r="I89" s="39"/>
    </row>
    <row r="90" spans="2:9" ht="18" customHeight="1" x14ac:dyDescent="0.2">
      <c r="B90" s="39">
        <v>427</v>
      </c>
      <c r="C90" s="38" t="s">
        <v>307</v>
      </c>
      <c r="D90" s="38" t="s">
        <v>195</v>
      </c>
      <c r="E90" s="38"/>
      <c r="F90" s="38" t="s">
        <v>51</v>
      </c>
      <c r="G90" s="39">
        <v>2011</v>
      </c>
      <c r="H90" s="39" t="s">
        <v>10</v>
      </c>
      <c r="I90" s="39"/>
    </row>
    <row r="91" spans="2:9" ht="18" customHeight="1" x14ac:dyDescent="0.2">
      <c r="B91" s="39">
        <v>428</v>
      </c>
      <c r="C91" s="38" t="s">
        <v>327</v>
      </c>
      <c r="D91" s="38" t="s">
        <v>217</v>
      </c>
      <c r="E91" s="38"/>
      <c r="F91" s="38" t="s">
        <v>84</v>
      </c>
      <c r="G91" s="39">
        <v>2011</v>
      </c>
      <c r="H91" s="39" t="s">
        <v>10</v>
      </c>
      <c r="I91" s="39"/>
    </row>
    <row r="92" spans="2:9" ht="18" customHeight="1" x14ac:dyDescent="0.2">
      <c r="B92" s="39">
        <v>429</v>
      </c>
      <c r="C92" s="38" t="s">
        <v>987</v>
      </c>
      <c r="D92" s="38" t="s">
        <v>244</v>
      </c>
      <c r="E92" s="38" t="s">
        <v>929</v>
      </c>
      <c r="F92" s="38"/>
      <c r="G92" s="39">
        <v>2010</v>
      </c>
      <c r="H92" s="39" t="s">
        <v>10</v>
      </c>
      <c r="I92" s="39"/>
    </row>
    <row r="93" spans="2:9" ht="18" customHeight="1" x14ac:dyDescent="0.2">
      <c r="B93" s="39">
        <v>430</v>
      </c>
      <c r="C93" s="38" t="s">
        <v>367</v>
      </c>
      <c r="D93" s="38" t="s">
        <v>199</v>
      </c>
      <c r="E93" s="38" t="s">
        <v>905</v>
      </c>
      <c r="F93" s="38" t="s">
        <v>125</v>
      </c>
      <c r="G93" s="39">
        <v>2011</v>
      </c>
      <c r="H93" s="39" t="s">
        <v>10</v>
      </c>
      <c r="I93" s="39"/>
    </row>
    <row r="94" spans="2:9" ht="18" customHeight="1" x14ac:dyDescent="0.2">
      <c r="B94" s="39">
        <v>432</v>
      </c>
      <c r="C94" s="38" t="s">
        <v>625</v>
      </c>
      <c r="D94" s="38" t="s">
        <v>180</v>
      </c>
      <c r="E94" s="38" t="s">
        <v>863</v>
      </c>
      <c r="F94" s="38" t="s">
        <v>864</v>
      </c>
      <c r="G94" s="39">
        <v>2010</v>
      </c>
      <c r="H94" s="39" t="s">
        <v>10</v>
      </c>
      <c r="I94" s="39"/>
    </row>
    <row r="95" spans="2:9" ht="18" customHeight="1" x14ac:dyDescent="0.2">
      <c r="B95" s="39">
        <v>434</v>
      </c>
      <c r="C95" s="38" t="s">
        <v>429</v>
      </c>
      <c r="D95" s="38" t="s">
        <v>244</v>
      </c>
      <c r="E95" s="38" t="s">
        <v>932</v>
      </c>
      <c r="F95" s="38"/>
      <c r="G95" s="39">
        <v>2012</v>
      </c>
      <c r="H95" s="39" t="s">
        <v>10</v>
      </c>
      <c r="I95" s="39"/>
    </row>
    <row r="96" spans="2:9" ht="18" customHeight="1" x14ac:dyDescent="0.2">
      <c r="B96" s="39">
        <v>435</v>
      </c>
      <c r="C96" s="38" t="s">
        <v>1030</v>
      </c>
      <c r="D96" s="38" t="s">
        <v>1031</v>
      </c>
      <c r="E96" s="38" t="s">
        <v>932</v>
      </c>
      <c r="F96" s="38"/>
      <c r="G96" s="39">
        <v>2012</v>
      </c>
      <c r="H96" s="60" t="s">
        <v>10</v>
      </c>
      <c r="I96" s="60"/>
    </row>
    <row r="97" spans="2:9" ht="18" customHeight="1" x14ac:dyDescent="0.2">
      <c r="B97" s="39">
        <v>436</v>
      </c>
      <c r="C97" s="38" t="s">
        <v>413</v>
      </c>
      <c r="D97" s="38" t="s">
        <v>427</v>
      </c>
      <c r="E97" s="38" t="s">
        <v>932</v>
      </c>
      <c r="F97" s="38"/>
      <c r="G97" s="39">
        <v>2010</v>
      </c>
      <c r="H97" s="99"/>
      <c r="I97" s="99"/>
    </row>
    <row r="98" spans="2:9" ht="18" customHeight="1" x14ac:dyDescent="0.2">
      <c r="B98" s="37"/>
      <c r="C98" s="59"/>
      <c r="D98" s="59"/>
      <c r="E98" s="38"/>
      <c r="F98" s="36"/>
      <c r="G98" s="37"/>
      <c r="H98" s="7"/>
      <c r="I98" s="7"/>
    </row>
    <row r="99" spans="2:9" ht="18" customHeight="1" x14ac:dyDescent="0.2">
      <c r="B99" s="7"/>
      <c r="C99" s="62"/>
      <c r="D99" s="62"/>
      <c r="E99" s="38"/>
      <c r="F99" s="5"/>
      <c r="G99" s="7"/>
      <c r="H99" s="7"/>
      <c r="I99" s="7"/>
    </row>
    <row r="100" spans="2:9" ht="18" customHeight="1" x14ac:dyDescent="0.2">
      <c r="B100" s="7"/>
      <c r="C100" s="5"/>
      <c r="D100" s="5"/>
      <c r="E100" s="5"/>
      <c r="F100" s="5"/>
      <c r="G100" s="7"/>
      <c r="H100" s="7"/>
      <c r="I100" s="7"/>
    </row>
    <row r="101" spans="2:9" ht="18" customHeight="1" x14ac:dyDescent="0.2">
      <c r="B101" s="7"/>
      <c r="C101" s="5"/>
      <c r="D101" s="5"/>
      <c r="E101" s="5"/>
      <c r="F101" s="5"/>
      <c r="G101" s="7"/>
      <c r="H101" s="7"/>
      <c r="I101" s="7"/>
    </row>
    <row r="102" spans="2:9" ht="18" customHeight="1" x14ac:dyDescent="0.2">
      <c r="B102" s="7"/>
      <c r="C102" s="5"/>
      <c r="D102" s="5"/>
      <c r="E102" s="5"/>
      <c r="F102" s="5"/>
      <c r="G102" s="7"/>
      <c r="H102" s="7"/>
      <c r="I102" s="7"/>
    </row>
    <row r="103" spans="2:9" ht="18" customHeight="1" x14ac:dyDescent="0.2">
      <c r="B103" s="7"/>
      <c r="C103" s="5"/>
      <c r="D103" s="5"/>
      <c r="E103" s="5"/>
      <c r="F103" s="5"/>
      <c r="G103" s="7"/>
      <c r="H103" s="7"/>
      <c r="I103" s="7"/>
    </row>
    <row r="104" spans="2:9" ht="18" customHeight="1" x14ac:dyDescent="0.2">
      <c r="B104" s="7"/>
      <c r="C104" s="5"/>
      <c r="D104" s="5"/>
      <c r="E104" s="5"/>
      <c r="F104" s="5"/>
      <c r="G104" s="7"/>
      <c r="H104" s="7"/>
      <c r="I104" s="7"/>
    </row>
    <row r="105" spans="2:9" ht="18" customHeight="1" x14ac:dyDescent="0.2">
      <c r="B105" s="7"/>
      <c r="C105" s="5"/>
      <c r="D105" s="5"/>
      <c r="E105" s="5"/>
      <c r="F105" s="5"/>
      <c r="G105" s="7"/>
      <c r="H105" s="7"/>
      <c r="I105" s="7"/>
    </row>
    <row r="106" spans="2:9" ht="18" customHeight="1" x14ac:dyDescent="0.2">
      <c r="B106" s="7"/>
      <c r="C106" s="5"/>
      <c r="D106" s="5"/>
      <c r="E106" s="5"/>
      <c r="F106" s="5"/>
      <c r="G106" s="7"/>
      <c r="H106" s="7"/>
      <c r="I106" s="7"/>
    </row>
    <row r="107" spans="2:9" ht="18" customHeight="1" x14ac:dyDescent="0.2">
      <c r="B107" s="7"/>
      <c r="C107" s="5"/>
      <c r="D107" s="5"/>
      <c r="E107" s="5"/>
      <c r="F107" s="5"/>
      <c r="G107" s="7"/>
      <c r="H107" s="7"/>
      <c r="I107" s="7"/>
    </row>
    <row r="108" spans="2:9" ht="18" customHeight="1" x14ac:dyDescent="0.2">
      <c r="B108" s="7"/>
      <c r="C108" s="5"/>
      <c r="D108" s="5"/>
      <c r="E108" s="5"/>
      <c r="F108" s="5"/>
      <c r="G108" s="7"/>
      <c r="H108" s="7"/>
      <c r="I108" s="7"/>
    </row>
    <row r="109" spans="2:9" ht="18" customHeight="1" x14ac:dyDescent="0.2">
      <c r="B109" s="7"/>
      <c r="C109" s="5"/>
      <c r="D109" s="5"/>
      <c r="E109" s="5"/>
      <c r="F109" s="5"/>
      <c r="G109" s="7"/>
      <c r="H109" s="7"/>
      <c r="I109" s="7"/>
    </row>
    <row r="110" spans="2:9" ht="18" customHeight="1" x14ac:dyDescent="0.2">
      <c r="B110" s="7"/>
      <c r="C110" s="5"/>
      <c r="D110" s="5"/>
      <c r="E110" s="5"/>
      <c r="F110" s="5"/>
      <c r="G110" s="7"/>
      <c r="H110" s="7"/>
      <c r="I110" s="7"/>
    </row>
    <row r="111" spans="2:9" ht="18" customHeight="1" x14ac:dyDescent="0.2">
      <c r="B111" s="7"/>
      <c r="C111" s="5"/>
      <c r="D111" s="5"/>
      <c r="E111" s="5"/>
      <c r="F111" s="5"/>
      <c r="G111" s="7"/>
      <c r="H111" s="7"/>
      <c r="I111" s="7"/>
    </row>
    <row r="112" spans="2:9" ht="18" customHeight="1" x14ac:dyDescent="0.2">
      <c r="B112" s="7"/>
      <c r="C112" s="5"/>
      <c r="D112" s="5"/>
      <c r="E112" s="5"/>
      <c r="F112" s="5"/>
      <c r="G112" s="7"/>
      <c r="H112" s="7"/>
      <c r="I112" s="7"/>
    </row>
    <row r="113" spans="2:9" ht="18" customHeight="1" x14ac:dyDescent="0.2">
      <c r="B113" s="7"/>
      <c r="C113" s="5"/>
      <c r="D113" s="5"/>
      <c r="E113" s="5"/>
      <c r="F113" s="5"/>
      <c r="G113" s="7"/>
      <c r="H113" s="7"/>
      <c r="I113" s="7"/>
    </row>
    <row r="114" spans="2:9" ht="18" customHeight="1" x14ac:dyDescent="0.2">
      <c r="B114" s="7"/>
      <c r="C114" s="5"/>
      <c r="D114" s="5"/>
      <c r="E114" s="5"/>
      <c r="F114" s="5"/>
      <c r="G114" s="7"/>
      <c r="H114" s="7"/>
      <c r="I114" s="7"/>
    </row>
    <row r="115" spans="2:9" ht="18" customHeight="1" x14ac:dyDescent="0.2">
      <c r="B115" s="7"/>
      <c r="C115" s="5"/>
      <c r="D115" s="5"/>
      <c r="E115" s="5"/>
      <c r="F115" s="5"/>
      <c r="G115" s="7"/>
      <c r="H115" s="7"/>
      <c r="I115" s="7"/>
    </row>
    <row r="116" spans="2:9" ht="18" customHeight="1" x14ac:dyDescent="0.2">
      <c r="B116" s="7"/>
      <c r="C116" s="5"/>
      <c r="D116" s="5"/>
      <c r="E116" s="5"/>
      <c r="F116" s="5"/>
      <c r="G116" s="7"/>
      <c r="H116" s="7"/>
      <c r="I116" s="7"/>
    </row>
    <row r="117" spans="2:9" ht="18" customHeight="1" x14ac:dyDescent="0.2">
      <c r="B117" s="7"/>
      <c r="C117" s="5"/>
      <c r="D117" s="5"/>
      <c r="E117" s="5"/>
      <c r="F117" s="5"/>
      <c r="G117" s="7"/>
      <c r="H117" s="7"/>
      <c r="I117" s="7"/>
    </row>
    <row r="118" spans="2:9" ht="18" customHeight="1" x14ac:dyDescent="0.2">
      <c r="B118" s="7"/>
      <c r="C118" s="5"/>
      <c r="D118" s="5"/>
      <c r="E118" s="5"/>
      <c r="F118" s="5"/>
      <c r="G118" s="7"/>
      <c r="H118" s="7"/>
      <c r="I118" s="7"/>
    </row>
    <row r="119" spans="2:9" ht="18" customHeight="1" x14ac:dyDescent="0.2">
      <c r="B119" s="7"/>
      <c r="C119" s="5"/>
      <c r="D119" s="5"/>
      <c r="E119" s="5"/>
      <c r="F119" s="5"/>
      <c r="G119" s="7"/>
      <c r="H119" s="7"/>
      <c r="I119" s="7"/>
    </row>
    <row r="120" spans="2:9" ht="18" customHeight="1" x14ac:dyDescent="0.2">
      <c r="B120" s="7"/>
      <c r="C120" s="5"/>
      <c r="D120" s="5"/>
      <c r="E120" s="5"/>
      <c r="F120" s="5"/>
      <c r="G120" s="7"/>
      <c r="H120" s="7"/>
      <c r="I120" s="7"/>
    </row>
    <row r="121" spans="2:9" ht="18" customHeight="1" x14ac:dyDescent="0.2">
      <c r="B121" s="7"/>
      <c r="C121" s="5"/>
      <c r="D121" s="5"/>
      <c r="E121" s="5"/>
      <c r="F121" s="5"/>
      <c r="G121" s="7"/>
      <c r="H121" s="7"/>
      <c r="I121" s="7"/>
    </row>
    <row r="122" spans="2:9" ht="18" customHeight="1" x14ac:dyDescent="0.2">
      <c r="B122" s="7"/>
      <c r="C122" s="5"/>
      <c r="D122" s="5"/>
      <c r="E122" s="5"/>
      <c r="F122" s="5"/>
      <c r="G122" s="7"/>
      <c r="H122" s="7"/>
      <c r="I122" s="7"/>
    </row>
    <row r="123" spans="2:9" ht="18" customHeight="1" x14ac:dyDescent="0.2">
      <c r="B123" s="7"/>
      <c r="C123" s="5"/>
      <c r="D123" s="5"/>
      <c r="E123" s="5"/>
      <c r="F123" s="5"/>
      <c r="G123" s="7"/>
      <c r="H123" s="7"/>
      <c r="I123" s="7"/>
    </row>
    <row r="124" spans="2:9" ht="18" customHeight="1" x14ac:dyDescent="0.2">
      <c r="B124" s="7"/>
      <c r="C124" s="5"/>
      <c r="D124" s="5"/>
      <c r="E124" s="5"/>
      <c r="F124" s="5"/>
      <c r="G124" s="7"/>
      <c r="H124" s="7"/>
      <c r="I124" s="7"/>
    </row>
    <row r="125" spans="2:9" ht="18" customHeight="1" x14ac:dyDescent="0.2">
      <c r="B125" s="7"/>
      <c r="C125" s="5"/>
      <c r="D125" s="5"/>
      <c r="E125" s="5"/>
      <c r="F125" s="5"/>
      <c r="G125" s="7"/>
      <c r="H125" s="7"/>
      <c r="I125" s="7"/>
    </row>
    <row r="126" spans="2:9" ht="18" customHeight="1" x14ac:dyDescent="0.2">
      <c r="B126" s="7"/>
      <c r="C126" s="5"/>
      <c r="D126" s="5"/>
      <c r="E126" s="5"/>
      <c r="F126" s="5"/>
      <c r="G126" s="7"/>
      <c r="H126" s="7"/>
      <c r="I126" s="7"/>
    </row>
    <row r="127" spans="2:9" ht="18" customHeight="1" x14ac:dyDescent="0.2">
      <c r="B127" s="7"/>
      <c r="C127" s="5"/>
      <c r="D127" s="5"/>
      <c r="E127" s="5"/>
      <c r="F127" s="5"/>
      <c r="G127" s="7"/>
      <c r="H127" s="7"/>
      <c r="I127" s="7"/>
    </row>
    <row r="128" spans="2:9" ht="18" customHeight="1" x14ac:dyDescent="0.2">
      <c r="B128" s="7"/>
      <c r="C128" s="5"/>
      <c r="D128" s="5"/>
      <c r="E128" s="5"/>
      <c r="F128" s="5"/>
      <c r="G128" s="7"/>
      <c r="H128" s="7"/>
      <c r="I128" s="7"/>
    </row>
    <row r="129" spans="2:9" ht="18" customHeight="1" x14ac:dyDescent="0.2">
      <c r="B129" s="7"/>
      <c r="C129" s="5"/>
      <c r="D129" s="5"/>
      <c r="E129" s="5"/>
      <c r="F129" s="5"/>
      <c r="G129" s="7"/>
      <c r="H129" s="7"/>
      <c r="I129" s="7"/>
    </row>
    <row r="130" spans="2:9" ht="18" customHeight="1" x14ac:dyDescent="0.2">
      <c r="B130" s="7"/>
      <c r="C130" s="5"/>
      <c r="D130" s="5"/>
      <c r="E130" s="5"/>
      <c r="F130" s="5"/>
      <c r="G130" s="7"/>
      <c r="H130" s="7"/>
      <c r="I130" s="7"/>
    </row>
    <row r="131" spans="2:9" ht="18" customHeight="1" x14ac:dyDescent="0.2">
      <c r="B131" s="7"/>
      <c r="C131" s="5"/>
      <c r="D131" s="5"/>
      <c r="E131" s="5"/>
      <c r="F131" s="5"/>
      <c r="G131" s="7"/>
      <c r="H131" s="7"/>
      <c r="I131" s="7"/>
    </row>
    <row r="132" spans="2:9" ht="18" customHeight="1" x14ac:dyDescent="0.2">
      <c r="B132" s="7"/>
      <c r="C132" s="5"/>
      <c r="D132" s="5"/>
      <c r="E132" s="5"/>
      <c r="F132" s="5"/>
      <c r="G132" s="7"/>
      <c r="H132" s="7"/>
      <c r="I132" s="7"/>
    </row>
    <row r="133" spans="2:9" ht="18" customHeight="1" x14ac:dyDescent="0.2">
      <c r="B133" s="7"/>
      <c r="C133" s="5"/>
      <c r="D133" s="5"/>
      <c r="E133" s="5"/>
      <c r="F133" s="5"/>
      <c r="G133" s="7"/>
      <c r="H133" s="7"/>
      <c r="I133" s="7"/>
    </row>
    <row r="134" spans="2:9" ht="18" customHeight="1" x14ac:dyDescent="0.2">
      <c r="B134" s="7"/>
      <c r="C134" s="5"/>
      <c r="D134" s="5"/>
      <c r="E134" s="5"/>
      <c r="F134" s="5"/>
      <c r="G134" s="7"/>
      <c r="H134" s="7"/>
      <c r="I134" s="7"/>
    </row>
    <row r="135" spans="2:9" ht="18" customHeight="1" x14ac:dyDescent="0.2">
      <c r="B135" s="7"/>
      <c r="C135" s="5"/>
      <c r="D135" s="5"/>
      <c r="E135" s="5"/>
      <c r="F135" s="5"/>
      <c r="G135" s="7"/>
      <c r="H135" s="7"/>
      <c r="I135" s="7"/>
    </row>
    <row r="136" spans="2:9" ht="18" customHeight="1" x14ac:dyDescent="0.2">
      <c r="B136" s="7"/>
      <c r="C136" s="5"/>
      <c r="D136" s="5"/>
      <c r="E136" s="5"/>
      <c r="F136" s="5"/>
      <c r="G136" s="7"/>
      <c r="H136" s="7"/>
      <c r="I136" s="7"/>
    </row>
    <row r="137" spans="2:9" ht="18" customHeight="1" x14ac:dyDescent="0.2">
      <c r="B137" s="7"/>
      <c r="C137" s="5"/>
      <c r="D137" s="5"/>
      <c r="E137" s="5"/>
      <c r="F137" s="5"/>
      <c r="G137" s="7"/>
      <c r="H137" s="7"/>
      <c r="I137" s="7"/>
    </row>
    <row r="138" spans="2:9" ht="18" customHeight="1" x14ac:dyDescent="0.2">
      <c r="B138" s="7"/>
      <c r="C138" s="5"/>
      <c r="D138" s="5"/>
      <c r="E138" s="5"/>
      <c r="F138" s="5"/>
      <c r="G138" s="7"/>
      <c r="H138" s="7"/>
      <c r="I138" s="7"/>
    </row>
    <row r="139" spans="2:9" x14ac:dyDescent="0.2">
      <c r="B139" s="7"/>
      <c r="C139" s="5"/>
      <c r="D139" s="5"/>
      <c r="E139" s="5"/>
      <c r="F139" s="5"/>
      <c r="G139" s="7"/>
    </row>
  </sheetData>
  <autoFilter ref="A46:I97">
    <sortState ref="A47:I97">
      <sortCondition ref="A47:A97"/>
    </sortState>
  </autoFilter>
  <sortState ref="A5:I42">
    <sortCondition ref="A5:A42"/>
  </sortState>
  <phoneticPr fontId="11" type="noConversion"/>
  <pageMargins left="0.70866141732283472" right="0.70866141732283472" top="0.55118110236220474" bottom="0.55118110236220474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37" zoomScale="84" zoomScaleNormal="84" workbookViewId="0">
      <selection activeCell="C41" sqref="C41:F50"/>
    </sheetView>
  </sheetViews>
  <sheetFormatPr defaultRowHeight="12.75" x14ac:dyDescent="0.2"/>
  <cols>
    <col min="2" max="2" width="9.140625" style="4"/>
    <col min="3" max="3" width="12" bestFit="1" customWidth="1"/>
    <col min="4" max="4" width="10.140625" bestFit="1" customWidth="1"/>
    <col min="5" max="5" width="34.42578125" customWidth="1"/>
    <col min="6" max="6" width="19" bestFit="1" customWidth="1"/>
    <col min="9" max="9" width="18.5703125" customWidth="1"/>
  </cols>
  <sheetData>
    <row r="1" spans="1:9" ht="18" x14ac:dyDescent="0.25">
      <c r="B1" s="15" t="s">
        <v>436</v>
      </c>
      <c r="G1" s="4"/>
      <c r="H1" s="4"/>
      <c r="I1" s="4"/>
    </row>
    <row r="2" spans="1:9" ht="18" x14ac:dyDescent="0.25">
      <c r="B2" s="15" t="s">
        <v>1025</v>
      </c>
      <c r="F2" s="15" t="s">
        <v>1022</v>
      </c>
      <c r="G2" s="4"/>
      <c r="H2" s="4"/>
      <c r="I2" s="4"/>
    </row>
    <row r="3" spans="1:9" x14ac:dyDescent="0.2">
      <c r="G3" s="4"/>
      <c r="H3" s="4"/>
      <c r="I3" s="4"/>
    </row>
    <row r="4" spans="1:9" x14ac:dyDescent="0.2">
      <c r="B4" s="11" t="s">
        <v>169</v>
      </c>
      <c r="C4" s="11" t="s">
        <v>1</v>
      </c>
      <c r="D4" s="11" t="s">
        <v>0</v>
      </c>
      <c r="E4" s="11" t="s">
        <v>2</v>
      </c>
      <c r="F4" s="11" t="s">
        <v>3</v>
      </c>
      <c r="G4" s="11" t="s">
        <v>402</v>
      </c>
      <c r="H4" s="11" t="s">
        <v>5</v>
      </c>
      <c r="I4" s="11" t="s">
        <v>442</v>
      </c>
    </row>
    <row r="5" spans="1:9" ht="18" customHeight="1" x14ac:dyDescent="0.2">
      <c r="A5">
        <v>1</v>
      </c>
      <c r="B5" s="39">
        <v>445</v>
      </c>
      <c r="C5" s="38" t="s">
        <v>1041</v>
      </c>
      <c r="D5" s="38" t="s">
        <v>181</v>
      </c>
      <c r="E5" s="38" t="s">
        <v>56</v>
      </c>
      <c r="F5" s="38" t="s">
        <v>811</v>
      </c>
      <c r="G5" s="39">
        <v>2007</v>
      </c>
      <c r="H5" s="39" t="s">
        <v>18</v>
      </c>
      <c r="I5" s="39"/>
    </row>
    <row r="6" spans="1:9" ht="18" customHeight="1" x14ac:dyDescent="0.2">
      <c r="A6">
        <v>2</v>
      </c>
      <c r="B6" s="39">
        <v>462</v>
      </c>
      <c r="C6" s="38" t="s">
        <v>674</v>
      </c>
      <c r="D6" s="38" t="s">
        <v>230</v>
      </c>
      <c r="E6" s="38" t="s">
        <v>675</v>
      </c>
      <c r="F6" s="38" t="s">
        <v>17</v>
      </c>
      <c r="G6" s="39">
        <v>2008</v>
      </c>
      <c r="H6" s="39" t="s">
        <v>18</v>
      </c>
      <c r="I6" s="39"/>
    </row>
    <row r="7" spans="1:9" ht="18" customHeight="1" x14ac:dyDescent="0.2">
      <c r="A7">
        <v>3</v>
      </c>
      <c r="B7" s="39">
        <v>441</v>
      </c>
      <c r="C7" s="38" t="s">
        <v>889</v>
      </c>
      <c r="D7" s="38" t="s">
        <v>207</v>
      </c>
      <c r="E7" s="38" t="s">
        <v>890</v>
      </c>
      <c r="F7" s="38" t="s">
        <v>891</v>
      </c>
      <c r="G7" s="39">
        <v>2007</v>
      </c>
      <c r="H7" s="39" t="s">
        <v>18</v>
      </c>
      <c r="I7" s="39"/>
    </row>
    <row r="8" spans="1:9" ht="18" customHeight="1" x14ac:dyDescent="0.2">
      <c r="A8">
        <v>4</v>
      </c>
      <c r="B8" s="39">
        <v>453</v>
      </c>
      <c r="C8" s="38" t="s">
        <v>910</v>
      </c>
      <c r="D8" s="38" t="s">
        <v>484</v>
      </c>
      <c r="E8" s="38"/>
      <c r="F8" s="38" t="s">
        <v>463</v>
      </c>
      <c r="G8" s="39">
        <v>2008</v>
      </c>
      <c r="H8" s="39" t="s">
        <v>18</v>
      </c>
      <c r="I8" s="39"/>
    </row>
    <row r="9" spans="1:9" ht="18" customHeight="1" x14ac:dyDescent="0.2">
      <c r="A9">
        <v>5</v>
      </c>
      <c r="B9" s="39">
        <v>464</v>
      </c>
      <c r="C9" s="38" t="s">
        <v>918</v>
      </c>
      <c r="D9" s="38" t="s">
        <v>225</v>
      </c>
      <c r="E9" s="38" t="s">
        <v>921</v>
      </c>
      <c r="F9" s="38" t="s">
        <v>17</v>
      </c>
      <c r="G9" s="39">
        <v>2008</v>
      </c>
      <c r="H9" s="39" t="s">
        <v>18</v>
      </c>
      <c r="I9" s="39"/>
    </row>
    <row r="10" spans="1:9" ht="18" customHeight="1" x14ac:dyDescent="0.2">
      <c r="A10">
        <v>6</v>
      </c>
      <c r="B10" s="39">
        <v>454</v>
      </c>
      <c r="C10" s="38" t="s">
        <v>901</v>
      </c>
      <c r="D10" s="38" t="s">
        <v>225</v>
      </c>
      <c r="E10" s="38" t="s">
        <v>902</v>
      </c>
      <c r="F10" s="38" t="s">
        <v>17</v>
      </c>
      <c r="G10" s="39">
        <v>2009</v>
      </c>
      <c r="H10" s="39" t="s">
        <v>18</v>
      </c>
      <c r="I10" s="39"/>
    </row>
    <row r="11" spans="1:9" ht="18" customHeight="1" x14ac:dyDescent="0.2">
      <c r="A11">
        <v>7</v>
      </c>
      <c r="B11" s="39">
        <v>444</v>
      </c>
      <c r="C11" s="38" t="s">
        <v>203</v>
      </c>
      <c r="D11" s="38" t="s">
        <v>254</v>
      </c>
      <c r="E11" s="38" t="s">
        <v>879</v>
      </c>
      <c r="F11" s="38" t="s">
        <v>22</v>
      </c>
      <c r="G11" s="39">
        <v>2009</v>
      </c>
      <c r="H11" s="39" t="s">
        <v>18</v>
      </c>
      <c r="I11" s="39"/>
    </row>
    <row r="12" spans="1:9" ht="18" customHeight="1" x14ac:dyDescent="0.2">
      <c r="A12">
        <v>8</v>
      </c>
      <c r="B12" s="21">
        <v>136</v>
      </c>
      <c r="C12" s="9" t="s">
        <v>543</v>
      </c>
      <c r="D12" s="9" t="s">
        <v>432</v>
      </c>
      <c r="E12" s="9"/>
      <c r="F12" s="9" t="s">
        <v>144</v>
      </c>
      <c r="G12" s="21"/>
      <c r="H12" s="21"/>
      <c r="I12" s="39"/>
    </row>
    <row r="13" spans="1:9" ht="18" customHeight="1" x14ac:dyDescent="0.2">
      <c r="A13">
        <v>9</v>
      </c>
      <c r="B13" s="39">
        <v>455</v>
      </c>
      <c r="C13" s="38" t="s">
        <v>344</v>
      </c>
      <c r="D13" s="38" t="s">
        <v>225</v>
      </c>
      <c r="E13" s="38" t="s">
        <v>816</v>
      </c>
      <c r="F13" s="38" t="s">
        <v>101</v>
      </c>
      <c r="G13" s="39">
        <v>2008</v>
      </c>
      <c r="H13" s="39" t="s">
        <v>18</v>
      </c>
      <c r="I13" s="39"/>
    </row>
    <row r="14" spans="1:9" ht="18" customHeight="1" x14ac:dyDescent="0.2">
      <c r="A14">
        <v>10</v>
      </c>
      <c r="B14" s="39">
        <v>440</v>
      </c>
      <c r="C14" s="38" t="s">
        <v>911</v>
      </c>
      <c r="D14" s="38" t="s">
        <v>266</v>
      </c>
      <c r="E14" s="38" t="s">
        <v>921</v>
      </c>
      <c r="F14" s="38" t="s">
        <v>17</v>
      </c>
      <c r="G14" s="39">
        <v>2008</v>
      </c>
      <c r="H14" s="39" t="s">
        <v>18</v>
      </c>
      <c r="I14" s="39"/>
    </row>
    <row r="15" spans="1:9" ht="18" customHeight="1" x14ac:dyDescent="0.2">
      <c r="B15" s="39">
        <v>381</v>
      </c>
      <c r="C15" s="38" t="s">
        <v>1078</v>
      </c>
      <c r="D15" s="38" t="s">
        <v>235</v>
      </c>
      <c r="E15" s="38"/>
      <c r="F15" s="38" t="s">
        <v>17</v>
      </c>
      <c r="G15" s="39">
        <v>2009</v>
      </c>
      <c r="H15" s="39" t="s">
        <v>18</v>
      </c>
      <c r="I15" s="39"/>
    </row>
    <row r="16" spans="1:9" ht="18" customHeight="1" x14ac:dyDescent="0.2">
      <c r="B16" s="39">
        <v>442</v>
      </c>
      <c r="C16" s="38" t="s">
        <v>899</v>
      </c>
      <c r="D16" s="38" t="s">
        <v>900</v>
      </c>
      <c r="E16" s="38" t="s">
        <v>164</v>
      </c>
      <c r="F16" s="38" t="s">
        <v>165</v>
      </c>
      <c r="G16" s="39">
        <v>2009</v>
      </c>
      <c r="H16" s="39" t="s">
        <v>18</v>
      </c>
      <c r="I16" s="39"/>
    </row>
    <row r="17" spans="2:9" ht="18" customHeight="1" x14ac:dyDescent="0.2">
      <c r="B17" s="39">
        <v>443</v>
      </c>
      <c r="C17" s="38" t="s">
        <v>894</v>
      </c>
      <c r="D17" s="38" t="s">
        <v>254</v>
      </c>
      <c r="E17" s="38"/>
      <c r="F17" s="38" t="s">
        <v>895</v>
      </c>
      <c r="G17" s="39">
        <v>2007</v>
      </c>
      <c r="H17" s="39" t="s">
        <v>18</v>
      </c>
      <c r="I17" s="39"/>
    </row>
    <row r="18" spans="2:9" ht="18" customHeight="1" x14ac:dyDescent="0.2">
      <c r="B18" s="39">
        <v>446</v>
      </c>
      <c r="C18" s="38" t="s">
        <v>916</v>
      </c>
      <c r="D18" s="38" t="s">
        <v>259</v>
      </c>
      <c r="E18" s="38" t="s">
        <v>921</v>
      </c>
      <c r="F18" s="38" t="s">
        <v>17</v>
      </c>
      <c r="G18" s="39">
        <v>2008</v>
      </c>
      <c r="H18" s="39" t="s">
        <v>18</v>
      </c>
      <c r="I18" s="39"/>
    </row>
    <row r="19" spans="2:9" ht="18" customHeight="1" x14ac:dyDescent="0.2">
      <c r="B19" s="39">
        <v>447</v>
      </c>
      <c r="C19" s="38" t="s">
        <v>917</v>
      </c>
      <c r="D19" s="38" t="s">
        <v>897</v>
      </c>
      <c r="E19" s="38" t="s">
        <v>921</v>
      </c>
      <c r="F19" s="38" t="s">
        <v>17</v>
      </c>
      <c r="G19" s="39">
        <v>2008</v>
      </c>
      <c r="H19" s="39" t="s">
        <v>18</v>
      </c>
      <c r="I19" s="39"/>
    </row>
    <row r="20" spans="2:9" ht="18" customHeight="1" x14ac:dyDescent="0.2">
      <c r="B20" s="39">
        <v>448</v>
      </c>
      <c r="C20" s="38" t="s">
        <v>860</v>
      </c>
      <c r="D20" s="38" t="s">
        <v>224</v>
      </c>
      <c r="E20" s="38" t="s">
        <v>862</v>
      </c>
      <c r="F20" s="38" t="s">
        <v>22</v>
      </c>
      <c r="G20" s="39">
        <v>2008</v>
      </c>
      <c r="H20" s="39" t="s">
        <v>18</v>
      </c>
      <c r="I20" s="39"/>
    </row>
    <row r="21" spans="2:9" ht="18" customHeight="1" x14ac:dyDescent="0.2">
      <c r="B21" s="39">
        <v>449</v>
      </c>
      <c r="C21" s="38" t="s">
        <v>903</v>
      </c>
      <c r="D21" s="38" t="s">
        <v>904</v>
      </c>
      <c r="E21" s="38"/>
      <c r="F21" s="38" t="s">
        <v>133</v>
      </c>
      <c r="G21" s="39">
        <v>2008</v>
      </c>
      <c r="H21" s="39" t="s">
        <v>18</v>
      </c>
      <c r="I21" s="39"/>
    </row>
    <row r="22" spans="2:9" ht="18" customHeight="1" x14ac:dyDescent="0.2">
      <c r="B22" s="39">
        <v>450</v>
      </c>
      <c r="C22" s="38" t="s">
        <v>838</v>
      </c>
      <c r="D22" s="38" t="s">
        <v>240</v>
      </c>
      <c r="E22" s="38"/>
      <c r="F22" s="38" t="s">
        <v>46</v>
      </c>
      <c r="G22" s="39">
        <v>2008</v>
      </c>
      <c r="H22" s="39" t="s">
        <v>18</v>
      </c>
      <c r="I22" s="39"/>
    </row>
    <row r="23" spans="2:9" ht="18" customHeight="1" x14ac:dyDescent="0.2">
      <c r="B23" s="39">
        <v>451</v>
      </c>
      <c r="C23" s="38" t="s">
        <v>1019</v>
      </c>
      <c r="D23" s="38" t="s">
        <v>192</v>
      </c>
      <c r="E23" s="38" t="s">
        <v>945</v>
      </c>
      <c r="F23" s="38"/>
      <c r="G23" s="39">
        <v>2009</v>
      </c>
      <c r="H23" s="39" t="s">
        <v>18</v>
      </c>
      <c r="I23" s="39"/>
    </row>
    <row r="24" spans="2:9" ht="18" customHeight="1" x14ac:dyDescent="0.2">
      <c r="B24" s="39">
        <v>452</v>
      </c>
      <c r="C24" s="38" t="s">
        <v>880</v>
      </c>
      <c r="D24" s="38" t="s">
        <v>861</v>
      </c>
      <c r="E24" s="38" t="s">
        <v>944</v>
      </c>
      <c r="F24" s="38"/>
      <c r="G24" s="39">
        <v>2008</v>
      </c>
      <c r="H24" s="39" t="s">
        <v>18</v>
      </c>
      <c r="I24" s="39"/>
    </row>
    <row r="25" spans="2:9" ht="18" customHeight="1" x14ac:dyDescent="0.2">
      <c r="B25" s="39">
        <v>456</v>
      </c>
      <c r="C25" s="38" t="s">
        <v>1020</v>
      </c>
      <c r="D25" s="38" t="s">
        <v>960</v>
      </c>
      <c r="E25" s="38" t="s">
        <v>946</v>
      </c>
      <c r="F25" s="38"/>
      <c r="G25" s="39">
        <v>2005</v>
      </c>
      <c r="H25" s="39" t="s">
        <v>18</v>
      </c>
      <c r="I25" s="39"/>
    </row>
    <row r="26" spans="2:9" ht="18" customHeight="1" x14ac:dyDescent="0.2">
      <c r="B26" s="39">
        <v>457</v>
      </c>
      <c r="C26" s="9" t="s">
        <v>348</v>
      </c>
      <c r="D26" s="9" t="s">
        <v>557</v>
      </c>
      <c r="E26" s="9" t="s">
        <v>558</v>
      </c>
      <c r="F26" s="9" t="s">
        <v>22</v>
      </c>
      <c r="G26" s="21">
        <v>2007</v>
      </c>
      <c r="H26" s="21" t="s">
        <v>18</v>
      </c>
      <c r="I26" s="39"/>
    </row>
    <row r="27" spans="2:9" ht="18" customHeight="1" x14ac:dyDescent="0.2">
      <c r="B27" s="39">
        <v>458</v>
      </c>
      <c r="C27" s="9" t="s">
        <v>348</v>
      </c>
      <c r="D27" s="9" t="s">
        <v>245</v>
      </c>
      <c r="E27" s="9" t="s">
        <v>558</v>
      </c>
      <c r="F27" s="9" t="s">
        <v>22</v>
      </c>
      <c r="G27" s="21">
        <v>2009</v>
      </c>
      <c r="H27" s="21" t="s">
        <v>18</v>
      </c>
      <c r="I27" s="39"/>
    </row>
    <row r="28" spans="2:9" ht="18" customHeight="1" x14ac:dyDescent="0.2">
      <c r="B28" s="39">
        <v>459</v>
      </c>
      <c r="C28" s="38" t="s">
        <v>370</v>
      </c>
      <c r="D28" s="38" t="s">
        <v>269</v>
      </c>
      <c r="E28" s="38"/>
      <c r="F28" s="38" t="s">
        <v>90</v>
      </c>
      <c r="G28" s="39">
        <v>2009</v>
      </c>
      <c r="H28" s="39" t="s">
        <v>18</v>
      </c>
      <c r="I28" s="39"/>
    </row>
    <row r="29" spans="2:9" ht="18" customHeight="1" x14ac:dyDescent="0.2">
      <c r="B29" s="39">
        <v>460</v>
      </c>
      <c r="C29" s="38" t="s">
        <v>919</v>
      </c>
      <c r="D29" s="38" t="s">
        <v>920</v>
      </c>
      <c r="E29" s="38" t="s">
        <v>921</v>
      </c>
      <c r="F29" s="38" t="s">
        <v>17</v>
      </c>
      <c r="G29" s="39">
        <v>2008</v>
      </c>
      <c r="H29" s="39" t="s">
        <v>18</v>
      </c>
      <c r="I29" s="39"/>
    </row>
    <row r="30" spans="2:9" ht="18" customHeight="1" x14ac:dyDescent="0.2">
      <c r="B30" s="39">
        <v>461</v>
      </c>
      <c r="C30" s="38" t="s">
        <v>349</v>
      </c>
      <c r="D30" s="38" t="s">
        <v>225</v>
      </c>
      <c r="E30" s="38"/>
      <c r="F30" s="38" t="s">
        <v>22</v>
      </c>
      <c r="G30" s="39">
        <v>2008</v>
      </c>
      <c r="H30" s="39" t="s">
        <v>18</v>
      </c>
      <c r="I30" s="39"/>
    </row>
    <row r="31" spans="2:9" ht="18" customHeight="1" x14ac:dyDescent="0.2">
      <c r="B31" s="39">
        <v>463</v>
      </c>
      <c r="C31" s="38" t="s">
        <v>668</v>
      </c>
      <c r="D31" s="38" t="s">
        <v>897</v>
      </c>
      <c r="E31" s="38" t="s">
        <v>898</v>
      </c>
      <c r="F31" s="38" t="s">
        <v>17</v>
      </c>
      <c r="G31" s="39">
        <v>2009</v>
      </c>
      <c r="H31" s="39" t="s">
        <v>18</v>
      </c>
      <c r="I31" s="39"/>
    </row>
    <row r="32" spans="2:9" ht="18" customHeight="1" x14ac:dyDescent="0.2">
      <c r="B32" s="39">
        <v>465</v>
      </c>
      <c r="C32" s="38" t="s">
        <v>1017</v>
      </c>
      <c r="D32" s="38" t="s">
        <v>275</v>
      </c>
      <c r="E32" s="38" t="s">
        <v>941</v>
      </c>
      <c r="F32" s="38"/>
      <c r="G32" s="39">
        <v>2007</v>
      </c>
      <c r="H32" s="39" t="s">
        <v>18</v>
      </c>
      <c r="I32" s="39"/>
    </row>
    <row r="33" spans="1:10" ht="18" customHeight="1" x14ac:dyDescent="0.2">
      <c r="B33" s="39">
        <v>466</v>
      </c>
      <c r="C33" s="38" t="s">
        <v>330</v>
      </c>
      <c r="D33" s="38" t="s">
        <v>897</v>
      </c>
      <c r="E33" s="38" t="s">
        <v>921</v>
      </c>
      <c r="F33" s="38" t="s">
        <v>17</v>
      </c>
      <c r="G33" s="39">
        <v>2008</v>
      </c>
      <c r="H33" s="39" t="s">
        <v>18</v>
      </c>
      <c r="I33" s="39"/>
    </row>
    <row r="34" spans="1:10" ht="18" customHeight="1" x14ac:dyDescent="0.2">
      <c r="B34" s="39">
        <v>467</v>
      </c>
      <c r="C34" s="38" t="s">
        <v>915</v>
      </c>
      <c r="D34" s="38" t="s">
        <v>266</v>
      </c>
      <c r="E34" s="38" t="s">
        <v>921</v>
      </c>
      <c r="F34" s="38" t="s">
        <v>17</v>
      </c>
      <c r="G34" s="39">
        <v>2008</v>
      </c>
      <c r="H34" s="39" t="s">
        <v>18</v>
      </c>
      <c r="I34" s="39"/>
    </row>
    <row r="35" spans="1:10" ht="18" customHeight="1" x14ac:dyDescent="0.2">
      <c r="B35" s="39">
        <v>468</v>
      </c>
      <c r="C35" s="38" t="s">
        <v>1018</v>
      </c>
      <c r="D35" s="38" t="s">
        <v>1012</v>
      </c>
      <c r="E35" s="38" t="s">
        <v>942</v>
      </c>
      <c r="F35" s="38"/>
      <c r="G35" s="39">
        <v>2008</v>
      </c>
      <c r="H35" s="39" t="s">
        <v>18</v>
      </c>
      <c r="I35" s="39"/>
    </row>
    <row r="36" spans="1:10" ht="18" customHeight="1" x14ac:dyDescent="0.2">
      <c r="B36" s="39">
        <v>342</v>
      </c>
      <c r="C36" s="62" t="s">
        <v>338</v>
      </c>
      <c r="D36" s="62" t="s">
        <v>904</v>
      </c>
      <c r="E36" s="62"/>
      <c r="F36" s="62" t="s">
        <v>895</v>
      </c>
      <c r="G36" s="63">
        <v>2008</v>
      </c>
      <c r="H36" s="64" t="s">
        <v>18</v>
      </c>
      <c r="I36" s="4"/>
      <c r="J36" s="4"/>
    </row>
    <row r="37" spans="1:10" ht="18" customHeight="1" x14ac:dyDescent="0.25">
      <c r="B37" s="15" t="s">
        <v>1025</v>
      </c>
      <c r="F37" s="15" t="s">
        <v>1023</v>
      </c>
      <c r="G37" s="4"/>
      <c r="H37" s="4"/>
      <c r="I37" s="4"/>
    </row>
    <row r="38" spans="1:10" ht="18" customHeight="1" x14ac:dyDescent="0.2">
      <c r="G38" s="4"/>
      <c r="H38" s="4"/>
      <c r="I38" s="4"/>
    </row>
    <row r="39" spans="1:10" ht="18" customHeight="1" x14ac:dyDescent="0.2">
      <c r="B39" s="11" t="s">
        <v>169</v>
      </c>
      <c r="C39" s="11" t="s">
        <v>1</v>
      </c>
      <c r="D39" s="11" t="s">
        <v>0</v>
      </c>
      <c r="E39" s="11" t="s">
        <v>2</v>
      </c>
      <c r="F39" s="11" t="s">
        <v>3</v>
      </c>
      <c r="G39" s="11" t="s">
        <v>402</v>
      </c>
      <c r="H39" s="11" t="s">
        <v>5</v>
      </c>
      <c r="I39" s="11" t="s">
        <v>442</v>
      </c>
    </row>
    <row r="40" spans="1:10" ht="18" customHeight="1" x14ac:dyDescent="0.2">
      <c r="B40" s="21">
        <v>469</v>
      </c>
      <c r="C40" s="62" t="s">
        <v>491</v>
      </c>
      <c r="D40" s="62" t="s">
        <v>189</v>
      </c>
      <c r="E40" s="62" t="s">
        <v>492</v>
      </c>
      <c r="F40" s="62" t="s">
        <v>493</v>
      </c>
      <c r="G40" s="63">
        <v>2010</v>
      </c>
      <c r="H40" s="66" t="s">
        <v>10</v>
      </c>
      <c r="I40" s="21"/>
      <c r="J40" s="23"/>
    </row>
    <row r="41" spans="1:10" ht="18" customHeight="1" x14ac:dyDescent="0.2">
      <c r="A41">
        <v>1</v>
      </c>
      <c r="B41" s="21">
        <v>482</v>
      </c>
      <c r="C41" s="62" t="s">
        <v>880</v>
      </c>
      <c r="D41" s="62" t="s">
        <v>199</v>
      </c>
      <c r="E41" s="100" t="s">
        <v>881</v>
      </c>
      <c r="F41" s="62" t="s">
        <v>17</v>
      </c>
      <c r="G41" s="63">
        <v>2007</v>
      </c>
      <c r="H41" s="66" t="s">
        <v>10</v>
      </c>
      <c r="I41" s="39"/>
      <c r="J41" s="23"/>
    </row>
    <row r="42" spans="1:10" ht="18" customHeight="1" x14ac:dyDescent="0.2">
      <c r="A42">
        <v>2</v>
      </c>
      <c r="B42" s="21">
        <v>486</v>
      </c>
      <c r="C42" s="38" t="s">
        <v>912</v>
      </c>
      <c r="D42" s="38" t="s">
        <v>222</v>
      </c>
      <c r="E42" s="38" t="s">
        <v>921</v>
      </c>
      <c r="F42" s="38" t="s">
        <v>17</v>
      </c>
      <c r="G42" s="39">
        <v>2008</v>
      </c>
      <c r="H42" s="39" t="s">
        <v>10</v>
      </c>
      <c r="I42" s="39"/>
    </row>
    <row r="43" spans="1:10" ht="18" customHeight="1" x14ac:dyDescent="0.2">
      <c r="A43">
        <v>3</v>
      </c>
      <c r="B43" s="21">
        <v>496</v>
      </c>
      <c r="C43" s="38" t="s">
        <v>884</v>
      </c>
      <c r="D43" s="38" t="s">
        <v>184</v>
      </c>
      <c r="E43" s="38" t="s">
        <v>885</v>
      </c>
      <c r="F43" s="38" t="s">
        <v>886</v>
      </c>
      <c r="G43" s="39">
        <v>2007</v>
      </c>
      <c r="H43" s="39" t="s">
        <v>10</v>
      </c>
      <c r="I43" s="39"/>
    </row>
    <row r="44" spans="1:10" ht="18" customHeight="1" x14ac:dyDescent="0.2">
      <c r="A44">
        <v>4</v>
      </c>
      <c r="B44" s="21">
        <v>472</v>
      </c>
      <c r="C44" s="38" t="s">
        <v>1016</v>
      </c>
      <c r="D44" s="38" t="s">
        <v>260</v>
      </c>
      <c r="E44" s="38" t="s">
        <v>940</v>
      </c>
      <c r="F44" s="38"/>
      <c r="G44" s="39">
        <v>2008</v>
      </c>
      <c r="H44" s="39" t="s">
        <v>10</v>
      </c>
      <c r="I44" s="39"/>
    </row>
    <row r="45" spans="1:10" ht="18" customHeight="1" x14ac:dyDescent="0.2">
      <c r="A45">
        <v>5</v>
      </c>
      <c r="B45" s="21">
        <v>493</v>
      </c>
      <c r="C45" s="38" t="s">
        <v>306</v>
      </c>
      <c r="D45" s="38" t="s">
        <v>196</v>
      </c>
      <c r="E45" s="38" t="s">
        <v>898</v>
      </c>
      <c r="F45" s="38" t="s">
        <v>90</v>
      </c>
      <c r="G45" s="39">
        <v>2008</v>
      </c>
      <c r="H45" s="39" t="s">
        <v>10</v>
      </c>
      <c r="I45" s="39"/>
    </row>
    <row r="46" spans="1:10" ht="18" customHeight="1" x14ac:dyDescent="0.2">
      <c r="A46">
        <v>6</v>
      </c>
      <c r="B46" s="21">
        <v>480</v>
      </c>
      <c r="C46" s="38" t="s">
        <v>999</v>
      </c>
      <c r="D46" s="38" t="s">
        <v>250</v>
      </c>
      <c r="E46" s="38" t="s">
        <v>934</v>
      </c>
      <c r="F46" s="38"/>
      <c r="G46" s="39">
        <v>2009</v>
      </c>
      <c r="H46" s="39" t="s">
        <v>10</v>
      </c>
      <c r="I46" s="39"/>
    </row>
    <row r="47" spans="1:10" ht="18" customHeight="1" x14ac:dyDescent="0.2">
      <c r="A47">
        <v>7</v>
      </c>
      <c r="B47" s="21">
        <v>501</v>
      </c>
      <c r="C47" s="38" t="s">
        <v>1014</v>
      </c>
      <c r="D47" s="38" t="s">
        <v>388</v>
      </c>
      <c r="E47" s="38" t="s">
        <v>935</v>
      </c>
      <c r="F47" s="38"/>
      <c r="G47" s="39">
        <v>2009</v>
      </c>
      <c r="H47" s="39" t="s">
        <v>10</v>
      </c>
      <c r="I47" s="39"/>
    </row>
    <row r="48" spans="1:10" ht="18" customHeight="1" x14ac:dyDescent="0.2">
      <c r="A48">
        <v>8</v>
      </c>
      <c r="B48" s="21">
        <v>491</v>
      </c>
      <c r="C48" s="38" t="s">
        <v>914</v>
      </c>
      <c r="D48" s="38" t="s">
        <v>222</v>
      </c>
      <c r="E48" s="38" t="s">
        <v>921</v>
      </c>
      <c r="F48" s="38" t="s">
        <v>17</v>
      </c>
      <c r="G48" s="39">
        <v>2008</v>
      </c>
      <c r="H48" s="39" t="s">
        <v>10</v>
      </c>
      <c r="I48" s="39"/>
    </row>
    <row r="49" spans="1:9" ht="18" customHeight="1" x14ac:dyDescent="0.2">
      <c r="A49">
        <v>9</v>
      </c>
      <c r="B49" s="21">
        <v>498</v>
      </c>
      <c r="C49" s="38" t="s">
        <v>913</v>
      </c>
      <c r="D49" s="38" t="s">
        <v>189</v>
      </c>
      <c r="E49" s="38" t="s">
        <v>921</v>
      </c>
      <c r="F49" s="38" t="s">
        <v>17</v>
      </c>
      <c r="G49" s="39">
        <v>2008</v>
      </c>
      <c r="H49" s="39" t="s">
        <v>10</v>
      </c>
      <c r="I49" s="39"/>
    </row>
    <row r="50" spans="1:9" ht="18" customHeight="1" x14ac:dyDescent="0.2">
      <c r="A50">
        <v>10</v>
      </c>
      <c r="B50" s="21">
        <v>490</v>
      </c>
      <c r="C50" s="38" t="s">
        <v>914</v>
      </c>
      <c r="D50" s="38" t="s">
        <v>196</v>
      </c>
      <c r="E50" s="38" t="s">
        <v>921</v>
      </c>
      <c r="F50" s="38" t="s">
        <v>17</v>
      </c>
      <c r="G50" s="39">
        <v>2008</v>
      </c>
      <c r="H50" s="39" t="s">
        <v>10</v>
      </c>
      <c r="I50" s="39"/>
    </row>
    <row r="51" spans="1:9" ht="18" customHeight="1" x14ac:dyDescent="0.2">
      <c r="B51" s="21">
        <v>470</v>
      </c>
      <c r="C51" s="38" t="s">
        <v>480</v>
      </c>
      <c r="D51" s="38" t="s">
        <v>882</v>
      </c>
      <c r="E51" s="38" t="s">
        <v>883</v>
      </c>
      <c r="F51" s="38" t="s">
        <v>90</v>
      </c>
      <c r="G51" s="39">
        <v>2007</v>
      </c>
      <c r="H51" s="39" t="s">
        <v>10</v>
      </c>
      <c r="I51" s="21"/>
    </row>
    <row r="52" spans="1:9" ht="18" customHeight="1" x14ac:dyDescent="0.2">
      <c r="B52" s="21">
        <v>471</v>
      </c>
      <c r="C52" s="38" t="s">
        <v>346</v>
      </c>
      <c r="D52" s="38" t="s">
        <v>202</v>
      </c>
      <c r="E52" s="38" t="s">
        <v>938</v>
      </c>
      <c r="F52" s="38"/>
      <c r="G52" s="39">
        <v>2008</v>
      </c>
      <c r="H52" s="39" t="s">
        <v>10</v>
      </c>
      <c r="I52" s="39"/>
    </row>
    <row r="53" spans="1:9" ht="18" customHeight="1" x14ac:dyDescent="0.2">
      <c r="B53" s="21">
        <v>473</v>
      </c>
      <c r="C53" s="38" t="s">
        <v>887</v>
      </c>
      <c r="D53" s="38" t="s">
        <v>180</v>
      </c>
      <c r="E53" s="38" t="s">
        <v>888</v>
      </c>
      <c r="F53" s="38" t="s">
        <v>17</v>
      </c>
      <c r="G53" s="39">
        <v>2008</v>
      </c>
      <c r="H53" s="39" t="s">
        <v>10</v>
      </c>
      <c r="I53" s="39"/>
    </row>
    <row r="54" spans="1:9" ht="18" customHeight="1" x14ac:dyDescent="0.2">
      <c r="B54" s="21">
        <v>474</v>
      </c>
      <c r="C54" s="38" t="s">
        <v>368</v>
      </c>
      <c r="D54" s="38" t="s">
        <v>199</v>
      </c>
      <c r="E54" s="38" t="s">
        <v>814</v>
      </c>
      <c r="F54" s="38" t="s">
        <v>15</v>
      </c>
      <c r="G54" s="39">
        <v>2007</v>
      </c>
      <c r="H54" s="39" t="s">
        <v>10</v>
      </c>
      <c r="I54" s="39"/>
    </row>
    <row r="55" spans="1:9" ht="18" customHeight="1" x14ac:dyDescent="0.2">
      <c r="B55" s="21">
        <v>475</v>
      </c>
      <c r="C55" s="38" t="s">
        <v>368</v>
      </c>
      <c r="D55" s="38" t="s">
        <v>241</v>
      </c>
      <c r="E55" s="38" t="s">
        <v>814</v>
      </c>
      <c r="F55" s="38" t="s">
        <v>111</v>
      </c>
      <c r="G55" s="39">
        <v>2009</v>
      </c>
      <c r="H55" s="39" t="s">
        <v>10</v>
      </c>
      <c r="I55" s="39"/>
    </row>
    <row r="56" spans="1:9" ht="18" customHeight="1" x14ac:dyDescent="0.2">
      <c r="B56" s="21">
        <v>476</v>
      </c>
      <c r="C56" s="38" t="s">
        <v>368</v>
      </c>
      <c r="D56" s="38" t="s">
        <v>210</v>
      </c>
      <c r="E56" s="38" t="s">
        <v>827</v>
      </c>
      <c r="F56" s="38" t="s">
        <v>126</v>
      </c>
      <c r="G56" s="39">
        <v>2008</v>
      </c>
      <c r="H56" s="39" t="s">
        <v>10</v>
      </c>
      <c r="I56" s="39"/>
    </row>
    <row r="57" spans="1:9" ht="18" customHeight="1" x14ac:dyDescent="0.2">
      <c r="B57" s="21">
        <v>477</v>
      </c>
      <c r="C57" s="38" t="s">
        <v>1013</v>
      </c>
      <c r="D57" s="38" t="s">
        <v>237</v>
      </c>
      <c r="E57" s="38" t="s">
        <v>933</v>
      </c>
      <c r="F57" s="38"/>
      <c r="G57" s="39">
        <v>2008</v>
      </c>
      <c r="H57" s="39" t="s">
        <v>10</v>
      </c>
      <c r="I57" s="39"/>
    </row>
    <row r="58" spans="1:9" ht="18" customHeight="1" x14ac:dyDescent="0.2">
      <c r="B58" s="21">
        <v>478</v>
      </c>
      <c r="C58" s="38" t="s">
        <v>810</v>
      </c>
      <c r="D58" s="38" t="s">
        <v>222</v>
      </c>
      <c r="E58" s="38" t="s">
        <v>896</v>
      </c>
      <c r="F58" s="38" t="s">
        <v>811</v>
      </c>
      <c r="G58" s="39">
        <v>2008</v>
      </c>
      <c r="H58" s="39" t="s">
        <v>10</v>
      </c>
      <c r="I58" s="39"/>
    </row>
    <row r="59" spans="1:9" ht="18" customHeight="1" x14ac:dyDescent="0.2">
      <c r="B59" s="21">
        <v>479</v>
      </c>
      <c r="C59" s="38" t="s">
        <v>937</v>
      </c>
      <c r="D59" s="38" t="s">
        <v>284</v>
      </c>
      <c r="E59" s="38" t="s">
        <v>937</v>
      </c>
      <c r="F59" s="38"/>
      <c r="G59" s="39">
        <v>2008</v>
      </c>
      <c r="H59" s="39" t="s">
        <v>10</v>
      </c>
      <c r="I59" s="39"/>
    </row>
    <row r="60" spans="1:9" ht="18" customHeight="1" x14ac:dyDescent="0.2">
      <c r="B60" s="21">
        <v>481</v>
      </c>
      <c r="C60" s="38" t="s">
        <v>320</v>
      </c>
      <c r="D60" s="38" t="s">
        <v>206</v>
      </c>
      <c r="E60" s="38" t="s">
        <v>76</v>
      </c>
      <c r="F60" s="38" t="s">
        <v>17</v>
      </c>
      <c r="G60" s="39">
        <v>2007</v>
      </c>
      <c r="H60" s="39" t="s">
        <v>10</v>
      </c>
      <c r="I60" s="39"/>
    </row>
    <row r="61" spans="1:9" ht="18" customHeight="1" x14ac:dyDescent="0.2">
      <c r="B61" s="21">
        <v>483</v>
      </c>
      <c r="C61" s="38" t="s">
        <v>372</v>
      </c>
      <c r="D61" s="38" t="s">
        <v>246</v>
      </c>
      <c r="E61" s="38" t="s">
        <v>816</v>
      </c>
      <c r="F61" s="38" t="s">
        <v>30</v>
      </c>
      <c r="G61" s="39">
        <v>2009</v>
      </c>
      <c r="H61" s="39" t="s">
        <v>10</v>
      </c>
      <c r="I61" s="39"/>
    </row>
    <row r="62" spans="1:9" ht="18" customHeight="1" x14ac:dyDescent="0.2">
      <c r="B62" s="21">
        <v>484</v>
      </c>
      <c r="C62" s="38" t="s">
        <v>395</v>
      </c>
      <c r="D62" s="38" t="s">
        <v>210</v>
      </c>
      <c r="E62" s="38"/>
      <c r="F62" s="38" t="s">
        <v>101</v>
      </c>
      <c r="G62" s="39">
        <v>2008</v>
      </c>
      <c r="H62" s="39" t="s">
        <v>10</v>
      </c>
      <c r="I62" s="39"/>
    </row>
    <row r="63" spans="1:9" ht="18" customHeight="1" x14ac:dyDescent="0.2">
      <c r="B63" s="21">
        <v>485</v>
      </c>
      <c r="C63" s="38" t="s">
        <v>385</v>
      </c>
      <c r="D63" s="38" t="s">
        <v>260</v>
      </c>
      <c r="E63" s="38" t="s">
        <v>878</v>
      </c>
      <c r="F63" s="38" t="s">
        <v>144</v>
      </c>
      <c r="G63" s="39">
        <v>2008</v>
      </c>
      <c r="H63" s="39" t="s">
        <v>10</v>
      </c>
      <c r="I63" s="39"/>
    </row>
    <row r="64" spans="1:9" ht="18" customHeight="1" x14ac:dyDescent="0.2">
      <c r="B64" s="21">
        <v>487</v>
      </c>
      <c r="C64" s="38" t="s">
        <v>877</v>
      </c>
      <c r="D64" s="38" t="s">
        <v>212</v>
      </c>
      <c r="E64" s="38" t="s">
        <v>814</v>
      </c>
      <c r="F64" s="38" t="s">
        <v>138</v>
      </c>
      <c r="G64" s="39">
        <v>2009</v>
      </c>
      <c r="H64" s="39" t="s">
        <v>10</v>
      </c>
      <c r="I64" s="39"/>
    </row>
    <row r="65" spans="2:9" ht="18" customHeight="1" x14ac:dyDescent="0.2">
      <c r="B65" s="21">
        <v>488</v>
      </c>
      <c r="C65" s="38" t="s">
        <v>369</v>
      </c>
      <c r="D65" s="38" t="s">
        <v>194</v>
      </c>
      <c r="E65" s="38" t="s">
        <v>859</v>
      </c>
      <c r="F65" s="38" t="s">
        <v>127</v>
      </c>
      <c r="G65" s="39">
        <v>2007</v>
      </c>
      <c r="H65" s="39" t="s">
        <v>10</v>
      </c>
      <c r="I65" s="39"/>
    </row>
    <row r="66" spans="2:9" ht="18" customHeight="1" x14ac:dyDescent="0.2">
      <c r="B66" s="21">
        <v>489</v>
      </c>
      <c r="C66" s="38" t="s">
        <v>974</v>
      </c>
      <c r="D66" s="38" t="s">
        <v>202</v>
      </c>
      <c r="E66" s="38" t="s">
        <v>936</v>
      </c>
      <c r="F66" s="38"/>
      <c r="G66" s="39">
        <v>2009</v>
      </c>
      <c r="H66" s="39" t="s">
        <v>10</v>
      </c>
      <c r="I66" s="39"/>
    </row>
    <row r="67" spans="2:9" ht="18" customHeight="1" x14ac:dyDescent="0.2">
      <c r="B67" s="21">
        <v>492</v>
      </c>
      <c r="C67" s="38" t="s">
        <v>327</v>
      </c>
      <c r="D67" s="38" t="s">
        <v>216</v>
      </c>
      <c r="E67" s="38"/>
      <c r="F67" s="38" t="s">
        <v>84</v>
      </c>
      <c r="G67" s="39">
        <v>2009</v>
      </c>
      <c r="H67" s="39" t="s">
        <v>10</v>
      </c>
      <c r="I67" s="39"/>
    </row>
    <row r="68" spans="2:9" ht="18" customHeight="1" x14ac:dyDescent="0.2">
      <c r="B68" s="21">
        <v>494</v>
      </c>
      <c r="C68" s="38" t="s">
        <v>326</v>
      </c>
      <c r="D68" s="38" t="s">
        <v>215</v>
      </c>
      <c r="E68" s="38" t="s">
        <v>14</v>
      </c>
      <c r="F68" s="38" t="s">
        <v>15</v>
      </c>
      <c r="G68" s="39">
        <v>2009</v>
      </c>
      <c r="H68" s="39" t="s">
        <v>10</v>
      </c>
      <c r="I68" s="39"/>
    </row>
    <row r="69" spans="2:9" ht="18" customHeight="1" x14ac:dyDescent="0.2">
      <c r="B69" s="21">
        <v>495</v>
      </c>
      <c r="C69" s="38" t="s">
        <v>808</v>
      </c>
      <c r="D69" s="38" t="s">
        <v>267</v>
      </c>
      <c r="E69" s="38" t="s">
        <v>809</v>
      </c>
      <c r="F69" s="38" t="s">
        <v>809</v>
      </c>
      <c r="G69" s="39">
        <v>2009</v>
      </c>
      <c r="H69" s="39" t="s">
        <v>10</v>
      </c>
      <c r="I69" s="39"/>
    </row>
    <row r="70" spans="2:9" ht="18" customHeight="1" x14ac:dyDescent="0.2">
      <c r="B70" s="21">
        <v>497</v>
      </c>
      <c r="C70" s="38" t="s">
        <v>892</v>
      </c>
      <c r="D70" s="38" t="s">
        <v>260</v>
      </c>
      <c r="E70" s="38" t="s">
        <v>862</v>
      </c>
      <c r="F70" s="38" t="s">
        <v>893</v>
      </c>
      <c r="G70" s="39">
        <v>2007</v>
      </c>
      <c r="H70" s="39" t="s">
        <v>10</v>
      </c>
      <c r="I70" s="39"/>
    </row>
    <row r="71" spans="2:9" ht="18" customHeight="1" x14ac:dyDescent="0.2">
      <c r="B71" s="21">
        <v>499</v>
      </c>
      <c r="C71" s="38" t="s">
        <v>329</v>
      </c>
      <c r="D71" s="38" t="s">
        <v>170</v>
      </c>
      <c r="E71" s="38" t="s">
        <v>842</v>
      </c>
      <c r="F71" s="38" t="s">
        <v>32</v>
      </c>
      <c r="G71" s="39">
        <v>2009</v>
      </c>
      <c r="H71" s="39" t="s">
        <v>10</v>
      </c>
      <c r="I71" s="39"/>
    </row>
    <row r="72" spans="2:9" ht="18" customHeight="1" x14ac:dyDescent="0.2">
      <c r="B72" s="21">
        <v>500</v>
      </c>
      <c r="C72" s="38" t="s">
        <v>410</v>
      </c>
      <c r="D72" s="38" t="s">
        <v>212</v>
      </c>
      <c r="E72" s="38" t="s">
        <v>943</v>
      </c>
      <c r="F72" s="38"/>
      <c r="G72" s="39">
        <v>2008</v>
      </c>
      <c r="H72" s="39" t="s">
        <v>10</v>
      </c>
      <c r="I72" s="39"/>
    </row>
    <row r="73" spans="2:9" ht="18" customHeight="1" x14ac:dyDescent="0.2">
      <c r="B73" s="21">
        <v>502</v>
      </c>
      <c r="C73" s="38" t="s">
        <v>1015</v>
      </c>
      <c r="D73" s="38" t="s">
        <v>183</v>
      </c>
      <c r="E73" s="38" t="s">
        <v>939</v>
      </c>
      <c r="F73" s="38"/>
      <c r="G73" s="39">
        <v>2007</v>
      </c>
      <c r="H73" s="39" t="s">
        <v>10</v>
      </c>
      <c r="I73" s="39"/>
    </row>
    <row r="74" spans="2:9" ht="18" customHeight="1" x14ac:dyDescent="0.2">
      <c r="B74" s="21">
        <v>503</v>
      </c>
      <c r="C74" s="38" t="s">
        <v>375</v>
      </c>
      <c r="D74" s="38" t="s">
        <v>273</v>
      </c>
      <c r="E74" s="38" t="s">
        <v>1026</v>
      </c>
      <c r="F74" s="38" t="s">
        <v>17</v>
      </c>
      <c r="G74" s="39">
        <v>2008</v>
      </c>
      <c r="H74" s="39" t="s">
        <v>10</v>
      </c>
      <c r="I74" s="39"/>
    </row>
    <row r="75" spans="2:9" ht="18" customHeight="1" x14ac:dyDescent="0.2">
      <c r="B75" s="39"/>
      <c r="C75" s="38"/>
      <c r="D75" s="38"/>
      <c r="E75" s="38"/>
      <c r="F75" s="38"/>
      <c r="G75" s="39"/>
      <c r="H75" s="39"/>
      <c r="I75" s="39"/>
    </row>
    <row r="76" spans="2:9" ht="18" customHeight="1" x14ac:dyDescent="0.2">
      <c r="B76" s="39"/>
      <c r="C76" s="38"/>
      <c r="D76" s="38"/>
      <c r="E76" s="38"/>
      <c r="F76" s="38"/>
      <c r="G76" s="39"/>
      <c r="H76" s="39"/>
      <c r="I76" s="39"/>
    </row>
    <row r="77" spans="2:9" ht="18" customHeight="1" x14ac:dyDescent="0.2">
      <c r="B77" s="39"/>
      <c r="C77" s="38"/>
      <c r="D77" s="38"/>
      <c r="E77" s="38"/>
      <c r="F77" s="38"/>
      <c r="G77" s="39"/>
      <c r="H77" s="39"/>
      <c r="I77" s="39"/>
    </row>
    <row r="78" spans="2:9" ht="18" customHeight="1" x14ac:dyDescent="0.2">
      <c r="B78" s="39"/>
      <c r="C78" s="38"/>
      <c r="D78" s="38"/>
      <c r="E78" s="38"/>
      <c r="F78" s="38"/>
      <c r="G78" s="39"/>
      <c r="H78" s="39"/>
      <c r="I78" s="39"/>
    </row>
    <row r="79" spans="2:9" ht="18" customHeight="1" x14ac:dyDescent="0.2">
      <c r="B79" s="39"/>
      <c r="C79" s="38"/>
      <c r="D79" s="38"/>
      <c r="E79" s="38"/>
      <c r="F79" s="38"/>
      <c r="G79" s="39"/>
      <c r="H79" s="39"/>
      <c r="I79" s="39"/>
    </row>
    <row r="80" spans="2:9" ht="18" customHeight="1" x14ac:dyDescent="0.2">
      <c r="B80" s="39"/>
      <c r="C80" s="38"/>
      <c r="D80" s="38"/>
      <c r="E80" s="38"/>
      <c r="F80" s="38"/>
      <c r="G80" s="39"/>
      <c r="H80" s="39"/>
      <c r="I80" s="39"/>
    </row>
    <row r="81" spans="2:9" ht="18" customHeight="1" x14ac:dyDescent="0.2">
      <c r="B81" s="39"/>
      <c r="C81" s="38"/>
      <c r="D81" s="38"/>
      <c r="E81" s="38"/>
      <c r="F81" s="38"/>
      <c r="G81" s="39"/>
      <c r="H81" s="39"/>
      <c r="I81" s="39"/>
    </row>
    <row r="82" spans="2:9" ht="18" customHeight="1" x14ac:dyDescent="0.2">
      <c r="B82" s="39"/>
      <c r="C82" s="38"/>
      <c r="D82" s="38"/>
      <c r="E82" s="38"/>
      <c r="F82" s="38"/>
      <c r="G82" s="39"/>
      <c r="H82" s="39"/>
      <c r="I82" s="39"/>
    </row>
    <row r="83" spans="2:9" ht="18" customHeight="1" x14ac:dyDescent="0.2">
      <c r="B83" s="39"/>
      <c r="C83" s="38"/>
      <c r="D83" s="38"/>
      <c r="E83" s="38"/>
      <c r="F83" s="38"/>
      <c r="G83" s="39"/>
      <c r="H83" s="39"/>
      <c r="I83" s="39"/>
    </row>
    <row r="84" spans="2:9" ht="18" customHeight="1" x14ac:dyDescent="0.2">
      <c r="B84" s="39"/>
      <c r="C84" s="38"/>
      <c r="D84" s="38"/>
      <c r="E84" s="38"/>
      <c r="F84" s="38"/>
      <c r="G84" s="39"/>
      <c r="H84" s="39"/>
      <c r="I84" s="39"/>
    </row>
    <row r="85" spans="2:9" ht="18" customHeight="1" x14ac:dyDescent="0.2">
      <c r="B85" s="39"/>
      <c r="C85" s="38"/>
      <c r="D85" s="38"/>
      <c r="E85" s="38"/>
      <c r="F85" s="38"/>
      <c r="G85" s="39"/>
      <c r="H85" s="39"/>
      <c r="I85" s="39"/>
    </row>
    <row r="86" spans="2:9" ht="18" customHeight="1" x14ac:dyDescent="0.2">
      <c r="B86" s="39"/>
      <c r="C86" s="38"/>
      <c r="D86" s="38"/>
      <c r="E86" s="38"/>
      <c r="F86" s="38"/>
      <c r="G86" s="39"/>
      <c r="H86" s="39"/>
      <c r="I86" s="39"/>
    </row>
    <row r="87" spans="2:9" ht="18" customHeight="1" x14ac:dyDescent="0.2">
      <c r="B87" s="39"/>
      <c r="C87" s="38"/>
      <c r="D87" s="38"/>
      <c r="E87" s="38"/>
      <c r="F87" s="38"/>
      <c r="G87" s="39"/>
      <c r="H87" s="39"/>
      <c r="I87" s="39"/>
    </row>
    <row r="88" spans="2:9" ht="18" customHeight="1" x14ac:dyDescent="0.2">
      <c r="B88" s="39"/>
      <c r="C88" s="38"/>
      <c r="D88" s="38"/>
      <c r="E88" s="38"/>
      <c r="F88" s="38"/>
      <c r="G88" s="39"/>
      <c r="H88" s="39"/>
      <c r="I88" s="39"/>
    </row>
    <row r="89" spans="2:9" ht="18" customHeight="1" x14ac:dyDescent="0.2">
      <c r="B89" s="39"/>
      <c r="C89" s="38"/>
      <c r="D89" s="38"/>
      <c r="E89" s="38"/>
      <c r="F89" s="38"/>
      <c r="G89" s="39"/>
      <c r="H89" s="39"/>
      <c r="I89" s="39"/>
    </row>
  </sheetData>
  <sortState ref="A41:I74">
    <sortCondition ref="A41:A74"/>
  </sortState>
  <phoneticPr fontId="11" type="noConversion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7" workbookViewId="0">
      <selection activeCell="I17" sqref="I17"/>
    </sheetView>
  </sheetViews>
  <sheetFormatPr defaultRowHeight="12.75" x14ac:dyDescent="0.2"/>
  <cols>
    <col min="1" max="1" width="9.140625" style="4"/>
    <col min="2" max="2" width="10.140625" customWidth="1"/>
    <col min="3" max="3" width="19.140625" customWidth="1"/>
    <col min="5" max="5" width="10.140625" customWidth="1"/>
    <col min="6" max="6" width="19.140625" customWidth="1"/>
  </cols>
  <sheetData>
    <row r="1" spans="1:6" ht="35.25" customHeight="1" x14ac:dyDescent="0.2">
      <c r="A1" s="21">
        <v>1</v>
      </c>
      <c r="B1" s="9"/>
      <c r="C1" s="9"/>
      <c r="D1" s="21">
        <v>21</v>
      </c>
      <c r="E1" s="9"/>
      <c r="F1" s="9"/>
    </row>
    <row r="2" spans="1:6" ht="35.25" customHeight="1" x14ac:dyDescent="0.2">
      <c r="A2" s="21">
        <v>2</v>
      </c>
      <c r="B2" s="9"/>
      <c r="C2" s="9"/>
      <c r="D2" s="21">
        <v>22</v>
      </c>
      <c r="E2" s="9"/>
      <c r="F2" s="9"/>
    </row>
    <row r="3" spans="1:6" ht="35.25" customHeight="1" x14ac:dyDescent="0.2">
      <c r="A3" s="21">
        <v>3</v>
      </c>
      <c r="B3" s="9"/>
      <c r="C3" s="9"/>
      <c r="D3" s="21">
        <v>23</v>
      </c>
      <c r="E3" s="9"/>
      <c r="F3" s="9"/>
    </row>
    <row r="4" spans="1:6" ht="35.25" customHeight="1" x14ac:dyDescent="0.2">
      <c r="A4" s="21">
        <v>4</v>
      </c>
      <c r="B4" s="9"/>
      <c r="C4" s="9"/>
      <c r="D4" s="21">
        <v>24</v>
      </c>
      <c r="E4" s="9"/>
      <c r="F4" s="9"/>
    </row>
    <row r="5" spans="1:6" ht="35.25" customHeight="1" x14ac:dyDescent="0.2">
      <c r="A5" s="21">
        <v>5</v>
      </c>
      <c r="B5" s="9"/>
      <c r="C5" s="9"/>
      <c r="D5" s="21">
        <v>25</v>
      </c>
      <c r="E5" s="9"/>
      <c r="F5" s="9"/>
    </row>
    <row r="6" spans="1:6" ht="35.25" customHeight="1" x14ac:dyDescent="0.2">
      <c r="A6" s="21">
        <v>6</v>
      </c>
      <c r="B6" s="9"/>
      <c r="C6" s="9"/>
      <c r="D6" s="21">
        <v>26</v>
      </c>
      <c r="E6" s="9"/>
      <c r="F6" s="9"/>
    </row>
    <row r="7" spans="1:6" ht="35.25" customHeight="1" x14ac:dyDescent="0.2">
      <c r="A7" s="21">
        <v>7</v>
      </c>
      <c r="B7" s="9"/>
      <c r="C7" s="9"/>
      <c r="D7" s="21">
        <v>27</v>
      </c>
      <c r="E7" s="9"/>
      <c r="F7" s="9"/>
    </row>
    <row r="8" spans="1:6" ht="35.25" customHeight="1" x14ac:dyDescent="0.2">
      <c r="A8" s="21">
        <v>8</v>
      </c>
      <c r="B8" s="9"/>
      <c r="C8" s="9"/>
      <c r="D8" s="21">
        <v>28</v>
      </c>
      <c r="E8" s="9"/>
      <c r="F8" s="9"/>
    </row>
    <row r="9" spans="1:6" ht="35.25" customHeight="1" x14ac:dyDescent="0.2">
      <c r="A9" s="21">
        <v>9</v>
      </c>
      <c r="B9" s="9"/>
      <c r="C9" s="9"/>
      <c r="D9" s="21">
        <v>29</v>
      </c>
      <c r="E9" s="9"/>
      <c r="F9" s="9"/>
    </row>
    <row r="10" spans="1:6" ht="35.25" customHeight="1" x14ac:dyDescent="0.2">
      <c r="A10" s="21">
        <v>10</v>
      </c>
      <c r="B10" s="9"/>
      <c r="C10" s="9"/>
      <c r="D10" s="21">
        <v>30</v>
      </c>
      <c r="E10" s="9"/>
      <c r="F10" s="9"/>
    </row>
    <row r="11" spans="1:6" ht="35.25" customHeight="1" x14ac:dyDescent="0.2">
      <c r="A11" s="21">
        <v>11</v>
      </c>
      <c r="B11" s="9"/>
      <c r="C11" s="9"/>
      <c r="D11" s="21">
        <v>31</v>
      </c>
      <c r="E11" s="9"/>
      <c r="F11" s="9"/>
    </row>
    <row r="12" spans="1:6" ht="35.25" customHeight="1" x14ac:dyDescent="0.2">
      <c r="A12" s="21">
        <v>12</v>
      </c>
      <c r="B12" s="9"/>
      <c r="C12" s="9"/>
      <c r="D12" s="21">
        <v>32</v>
      </c>
      <c r="E12" s="9"/>
      <c r="F12" s="9"/>
    </row>
    <row r="13" spans="1:6" ht="35.25" customHeight="1" x14ac:dyDescent="0.2">
      <c r="A13" s="21">
        <v>13</v>
      </c>
      <c r="B13" s="9"/>
      <c r="C13" s="9"/>
      <c r="D13" s="21">
        <v>33</v>
      </c>
      <c r="E13" s="9"/>
      <c r="F13" s="9"/>
    </row>
    <row r="14" spans="1:6" ht="35.25" customHeight="1" x14ac:dyDescent="0.2">
      <c r="A14" s="21">
        <v>14</v>
      </c>
      <c r="B14" s="9"/>
      <c r="C14" s="9"/>
      <c r="D14" s="21">
        <v>34</v>
      </c>
      <c r="E14" s="9"/>
      <c r="F14" s="9"/>
    </row>
    <row r="15" spans="1:6" ht="35.25" customHeight="1" x14ac:dyDescent="0.2">
      <c r="A15" s="21">
        <v>15</v>
      </c>
      <c r="B15" s="9"/>
      <c r="C15" s="9"/>
      <c r="D15" s="21">
        <v>35</v>
      </c>
      <c r="E15" s="9"/>
      <c r="F15" s="9"/>
    </row>
    <row r="16" spans="1:6" ht="35.25" customHeight="1" x14ac:dyDescent="0.2">
      <c r="A16" s="21">
        <v>16</v>
      </c>
      <c r="B16" s="9"/>
      <c r="C16" s="9"/>
      <c r="D16" s="21">
        <v>36</v>
      </c>
      <c r="E16" s="9"/>
      <c r="F16" s="9"/>
    </row>
    <row r="17" spans="1:6" ht="35.25" customHeight="1" x14ac:dyDescent="0.2">
      <c r="A17" s="21">
        <v>17</v>
      </c>
      <c r="B17" s="9"/>
      <c r="C17" s="9"/>
      <c r="D17" s="21">
        <v>37</v>
      </c>
      <c r="E17" s="9"/>
      <c r="F17" s="9"/>
    </row>
    <row r="18" spans="1:6" ht="35.25" customHeight="1" x14ac:dyDescent="0.2">
      <c r="A18" s="21">
        <v>18</v>
      </c>
      <c r="B18" s="9"/>
      <c r="C18" s="9"/>
      <c r="D18" s="21">
        <v>38</v>
      </c>
      <c r="E18" s="9"/>
      <c r="F18" s="9"/>
    </row>
    <row r="19" spans="1:6" ht="35.25" customHeight="1" x14ac:dyDescent="0.2">
      <c r="A19" s="21">
        <v>19</v>
      </c>
      <c r="B19" s="9"/>
      <c r="C19" s="9"/>
      <c r="D19" s="21">
        <v>39</v>
      </c>
      <c r="E19" s="9"/>
      <c r="F19" s="9"/>
    </row>
    <row r="20" spans="1:6" ht="35.25" customHeight="1" x14ac:dyDescent="0.2">
      <c r="A20" s="21">
        <v>20</v>
      </c>
      <c r="B20" s="9"/>
      <c r="C20" s="9"/>
      <c r="D20" s="21">
        <v>40</v>
      </c>
      <c r="E20" s="9"/>
      <c r="F20" s="9"/>
    </row>
    <row r="21" spans="1:6" ht="35.25" customHeight="1" x14ac:dyDescent="0.2">
      <c r="A21" s="21">
        <v>41</v>
      </c>
      <c r="B21" s="9"/>
      <c r="C21" s="9"/>
      <c r="D21" s="21">
        <v>61</v>
      </c>
      <c r="E21" s="9"/>
      <c r="F21" s="9"/>
    </row>
    <row r="22" spans="1:6" ht="35.25" customHeight="1" x14ac:dyDescent="0.2">
      <c r="A22" s="21">
        <v>42</v>
      </c>
      <c r="B22" s="9"/>
      <c r="C22" s="9"/>
      <c r="D22" s="21">
        <v>62</v>
      </c>
      <c r="E22" s="9"/>
      <c r="F22" s="9"/>
    </row>
    <row r="23" spans="1:6" ht="35.25" customHeight="1" x14ac:dyDescent="0.2">
      <c r="A23" s="21">
        <v>43</v>
      </c>
      <c r="B23" s="9"/>
      <c r="C23" s="9"/>
      <c r="D23" s="21">
        <v>63</v>
      </c>
      <c r="E23" s="9"/>
      <c r="F23" s="9"/>
    </row>
    <row r="24" spans="1:6" ht="35.25" customHeight="1" x14ac:dyDescent="0.2">
      <c r="A24" s="21">
        <v>44</v>
      </c>
      <c r="B24" s="9"/>
      <c r="C24" s="9"/>
      <c r="D24" s="21">
        <v>64</v>
      </c>
      <c r="E24" s="9"/>
      <c r="F24" s="9"/>
    </row>
    <row r="25" spans="1:6" ht="35.25" customHeight="1" x14ac:dyDescent="0.2">
      <c r="A25" s="21">
        <v>45</v>
      </c>
      <c r="B25" s="9"/>
      <c r="C25" s="9"/>
      <c r="D25" s="21">
        <v>65</v>
      </c>
      <c r="E25" s="9"/>
      <c r="F25" s="9"/>
    </row>
    <row r="26" spans="1:6" ht="35.25" customHeight="1" x14ac:dyDescent="0.2">
      <c r="A26" s="21">
        <v>46</v>
      </c>
      <c r="B26" s="9"/>
      <c r="C26" s="9"/>
      <c r="D26" s="21">
        <v>66</v>
      </c>
      <c r="E26" s="9"/>
      <c r="F26" s="9"/>
    </row>
    <row r="27" spans="1:6" ht="35.25" customHeight="1" x14ac:dyDescent="0.2">
      <c r="A27" s="21">
        <v>47</v>
      </c>
      <c r="B27" s="9"/>
      <c r="C27" s="9"/>
      <c r="D27" s="21">
        <v>67</v>
      </c>
      <c r="E27" s="9"/>
      <c r="F27" s="9"/>
    </row>
    <row r="28" spans="1:6" ht="35.25" customHeight="1" x14ac:dyDescent="0.2">
      <c r="A28" s="21">
        <v>48</v>
      </c>
      <c r="B28" s="9"/>
      <c r="C28" s="9"/>
      <c r="D28" s="21">
        <v>68</v>
      </c>
      <c r="E28" s="9"/>
      <c r="F28" s="9"/>
    </row>
    <row r="29" spans="1:6" ht="35.25" customHeight="1" x14ac:dyDescent="0.2">
      <c r="A29" s="21">
        <v>49</v>
      </c>
      <c r="B29" s="9"/>
      <c r="C29" s="9"/>
      <c r="D29" s="21">
        <v>69</v>
      </c>
      <c r="E29" s="9"/>
      <c r="F29" s="9"/>
    </row>
    <row r="30" spans="1:6" ht="35.25" customHeight="1" x14ac:dyDescent="0.2">
      <c r="A30" s="21">
        <v>50</v>
      </c>
      <c r="B30" s="9"/>
      <c r="C30" s="9"/>
      <c r="D30" s="21">
        <v>70</v>
      </c>
      <c r="E30" s="9"/>
      <c r="F30" s="9"/>
    </row>
    <row r="31" spans="1:6" ht="35.25" customHeight="1" x14ac:dyDescent="0.2">
      <c r="A31" s="21">
        <v>51</v>
      </c>
      <c r="B31" s="9"/>
      <c r="C31" s="9"/>
      <c r="D31" s="21">
        <v>71</v>
      </c>
      <c r="E31" s="9"/>
      <c r="F31" s="9"/>
    </row>
    <row r="32" spans="1:6" ht="35.25" customHeight="1" x14ac:dyDescent="0.2">
      <c r="A32" s="21">
        <v>52</v>
      </c>
      <c r="B32" s="9"/>
      <c r="C32" s="9"/>
      <c r="D32" s="21">
        <v>72</v>
      </c>
      <c r="E32" s="9"/>
      <c r="F32" s="9"/>
    </row>
    <row r="33" spans="1:6" ht="35.25" customHeight="1" x14ac:dyDescent="0.2">
      <c r="A33" s="21">
        <v>53</v>
      </c>
      <c r="B33" s="9"/>
      <c r="C33" s="9"/>
      <c r="D33" s="21">
        <v>73</v>
      </c>
      <c r="E33" s="9"/>
      <c r="F33" s="9"/>
    </row>
    <row r="34" spans="1:6" ht="35.25" customHeight="1" x14ac:dyDescent="0.2">
      <c r="A34" s="21">
        <v>54</v>
      </c>
      <c r="B34" s="9"/>
      <c r="C34" s="9"/>
      <c r="D34" s="21">
        <v>74</v>
      </c>
      <c r="E34" s="9"/>
      <c r="F34" s="9"/>
    </row>
    <row r="35" spans="1:6" ht="35.25" customHeight="1" x14ac:dyDescent="0.2">
      <c r="A35" s="21">
        <v>55</v>
      </c>
      <c r="B35" s="9"/>
      <c r="C35" s="9"/>
      <c r="D35" s="21">
        <v>75</v>
      </c>
      <c r="E35" s="9"/>
      <c r="F35" s="9"/>
    </row>
    <row r="36" spans="1:6" ht="35.25" customHeight="1" x14ac:dyDescent="0.2">
      <c r="A36" s="21">
        <v>56</v>
      </c>
      <c r="B36" s="9"/>
      <c r="C36" s="9"/>
      <c r="D36" s="21">
        <v>76</v>
      </c>
      <c r="E36" s="9"/>
      <c r="F36" s="9"/>
    </row>
    <row r="37" spans="1:6" ht="35.25" customHeight="1" x14ac:dyDescent="0.2">
      <c r="A37" s="21">
        <v>57</v>
      </c>
      <c r="B37" s="9"/>
      <c r="C37" s="9"/>
      <c r="D37" s="21">
        <v>77</v>
      </c>
      <c r="E37" s="9"/>
      <c r="F37" s="9"/>
    </row>
    <row r="38" spans="1:6" ht="35.25" customHeight="1" x14ac:dyDescent="0.2">
      <c r="A38" s="21">
        <v>58</v>
      </c>
      <c r="B38" s="9"/>
      <c r="C38" s="9"/>
      <c r="D38" s="21">
        <v>78</v>
      </c>
      <c r="E38" s="9"/>
      <c r="F38" s="9"/>
    </row>
    <row r="39" spans="1:6" ht="35.25" customHeight="1" x14ac:dyDescent="0.2">
      <c r="A39" s="21">
        <v>59</v>
      </c>
      <c r="B39" s="9"/>
      <c r="C39" s="9"/>
      <c r="D39" s="21">
        <v>79</v>
      </c>
      <c r="E39" s="9"/>
      <c r="F39" s="9"/>
    </row>
    <row r="40" spans="1:6" ht="35.25" customHeight="1" x14ac:dyDescent="0.2">
      <c r="A40" s="21">
        <v>60</v>
      </c>
      <c r="B40" s="9"/>
      <c r="C40" s="9"/>
      <c r="D40" s="21">
        <v>80</v>
      </c>
      <c r="E40" s="9"/>
      <c r="F40" s="9"/>
    </row>
    <row r="41" spans="1:6" ht="35.25" customHeight="1" x14ac:dyDescent="0.2">
      <c r="A41" s="21">
        <v>81</v>
      </c>
      <c r="B41" s="9"/>
      <c r="C41" s="9"/>
      <c r="D41" s="21">
        <v>101</v>
      </c>
      <c r="E41" s="9"/>
      <c r="F41" s="9"/>
    </row>
    <row r="42" spans="1:6" ht="35.25" customHeight="1" x14ac:dyDescent="0.2">
      <c r="A42" s="21">
        <v>82</v>
      </c>
      <c r="B42" s="9"/>
      <c r="C42" s="9"/>
      <c r="D42" s="21">
        <v>102</v>
      </c>
      <c r="E42" s="9"/>
      <c r="F42" s="9"/>
    </row>
    <row r="43" spans="1:6" ht="35.25" customHeight="1" x14ac:dyDescent="0.2">
      <c r="A43" s="21">
        <v>83</v>
      </c>
      <c r="B43" s="9"/>
      <c r="C43" s="9"/>
      <c r="D43" s="21">
        <v>103</v>
      </c>
      <c r="E43" s="9"/>
      <c r="F43" s="9"/>
    </row>
    <row r="44" spans="1:6" ht="35.25" customHeight="1" x14ac:dyDescent="0.2">
      <c r="A44" s="21">
        <v>84</v>
      </c>
      <c r="B44" s="9"/>
      <c r="C44" s="9"/>
      <c r="D44" s="21">
        <v>104</v>
      </c>
      <c r="E44" s="9"/>
      <c r="F44" s="9"/>
    </row>
    <row r="45" spans="1:6" ht="35.25" customHeight="1" x14ac:dyDescent="0.2">
      <c r="A45" s="21">
        <v>85</v>
      </c>
      <c r="B45" s="9"/>
      <c r="C45" s="9"/>
      <c r="D45" s="21">
        <v>105</v>
      </c>
      <c r="E45" s="9"/>
      <c r="F45" s="9"/>
    </row>
    <row r="46" spans="1:6" ht="35.25" customHeight="1" x14ac:dyDescent="0.2">
      <c r="A46" s="21">
        <v>86</v>
      </c>
      <c r="B46" s="9"/>
      <c r="C46" s="9"/>
      <c r="D46" s="21">
        <v>106</v>
      </c>
      <c r="E46" s="9"/>
      <c r="F46" s="9"/>
    </row>
    <row r="47" spans="1:6" ht="35.25" customHeight="1" x14ac:dyDescent="0.2">
      <c r="A47" s="21">
        <v>87</v>
      </c>
      <c r="B47" s="9"/>
      <c r="C47" s="9"/>
      <c r="D47" s="21">
        <v>107</v>
      </c>
      <c r="E47" s="9"/>
      <c r="F47" s="9"/>
    </row>
    <row r="48" spans="1:6" ht="35.25" customHeight="1" x14ac:dyDescent="0.2">
      <c r="A48" s="21">
        <v>88</v>
      </c>
      <c r="B48" s="9"/>
      <c r="C48" s="9"/>
      <c r="D48" s="21">
        <v>108</v>
      </c>
      <c r="E48" s="9"/>
      <c r="F48" s="9"/>
    </row>
    <row r="49" spans="1:6" ht="35.25" customHeight="1" x14ac:dyDescent="0.2">
      <c r="A49" s="21">
        <v>89</v>
      </c>
      <c r="B49" s="9"/>
      <c r="C49" s="9"/>
      <c r="D49" s="21">
        <v>109</v>
      </c>
      <c r="E49" s="9"/>
      <c r="F49" s="9"/>
    </row>
    <row r="50" spans="1:6" ht="35.25" customHeight="1" x14ac:dyDescent="0.2">
      <c r="A50" s="21">
        <v>90</v>
      </c>
      <c r="B50" s="9"/>
      <c r="C50" s="9"/>
      <c r="D50" s="21">
        <v>110</v>
      </c>
      <c r="E50" s="9"/>
      <c r="F50" s="9"/>
    </row>
    <row r="51" spans="1:6" ht="35.25" customHeight="1" x14ac:dyDescent="0.2">
      <c r="A51" s="21">
        <v>91</v>
      </c>
      <c r="B51" s="9"/>
      <c r="C51" s="9"/>
      <c r="D51" s="21">
        <v>111</v>
      </c>
      <c r="E51" s="9"/>
      <c r="F51" s="9"/>
    </row>
    <row r="52" spans="1:6" ht="35.25" customHeight="1" x14ac:dyDescent="0.2">
      <c r="A52" s="21">
        <v>92</v>
      </c>
      <c r="B52" s="9"/>
      <c r="C52" s="9"/>
      <c r="D52" s="21">
        <v>112</v>
      </c>
      <c r="E52" s="9"/>
      <c r="F52" s="9"/>
    </row>
    <row r="53" spans="1:6" ht="35.25" customHeight="1" x14ac:dyDescent="0.2">
      <c r="A53" s="21">
        <v>93</v>
      </c>
      <c r="B53" s="9"/>
      <c r="C53" s="9"/>
      <c r="D53" s="21">
        <v>113</v>
      </c>
      <c r="E53" s="9"/>
      <c r="F53" s="9"/>
    </row>
    <row r="54" spans="1:6" ht="35.25" customHeight="1" x14ac:dyDescent="0.2">
      <c r="A54" s="21">
        <v>94</v>
      </c>
      <c r="B54" s="9"/>
      <c r="C54" s="9"/>
      <c r="D54" s="21">
        <v>114</v>
      </c>
      <c r="E54" s="9"/>
      <c r="F54" s="9"/>
    </row>
    <row r="55" spans="1:6" ht="35.25" customHeight="1" x14ac:dyDescent="0.2">
      <c r="A55" s="21">
        <v>95</v>
      </c>
      <c r="B55" s="9"/>
      <c r="C55" s="9"/>
      <c r="D55" s="21">
        <v>115</v>
      </c>
      <c r="E55" s="9"/>
      <c r="F55" s="9"/>
    </row>
    <row r="56" spans="1:6" ht="35.25" customHeight="1" x14ac:dyDescent="0.2">
      <c r="A56" s="21">
        <v>96</v>
      </c>
      <c r="B56" s="9"/>
      <c r="C56" s="9"/>
      <c r="D56" s="21">
        <v>116</v>
      </c>
      <c r="E56" s="9"/>
      <c r="F56" s="9"/>
    </row>
    <row r="57" spans="1:6" ht="35.25" customHeight="1" x14ac:dyDescent="0.2">
      <c r="A57" s="21">
        <v>97</v>
      </c>
      <c r="B57" s="9"/>
      <c r="C57" s="9"/>
      <c r="D57" s="21">
        <v>117</v>
      </c>
      <c r="E57" s="9"/>
      <c r="F57" s="9"/>
    </row>
    <row r="58" spans="1:6" ht="35.25" customHeight="1" x14ac:dyDescent="0.2">
      <c r="A58" s="21">
        <v>98</v>
      </c>
      <c r="B58" s="9"/>
      <c r="C58" s="9"/>
      <c r="D58" s="21">
        <v>118</v>
      </c>
      <c r="E58" s="9"/>
      <c r="F58" s="9"/>
    </row>
    <row r="59" spans="1:6" ht="35.25" customHeight="1" x14ac:dyDescent="0.2">
      <c r="A59" s="21">
        <v>99</v>
      </c>
      <c r="B59" s="9"/>
      <c r="C59" s="9"/>
      <c r="D59" s="21">
        <v>119</v>
      </c>
      <c r="E59" s="9"/>
      <c r="F59" s="9"/>
    </row>
    <row r="60" spans="1:6" ht="35.25" customHeight="1" x14ac:dyDescent="0.2">
      <c r="A60" s="21">
        <v>100</v>
      </c>
      <c r="B60" s="9"/>
      <c r="C60" s="9"/>
      <c r="D60" s="21">
        <v>120</v>
      </c>
      <c r="E60" s="9"/>
      <c r="F60" s="9"/>
    </row>
    <row r="61" spans="1:6" ht="35.25" customHeight="1" x14ac:dyDescent="0.2">
      <c r="A61" s="21">
        <v>121</v>
      </c>
      <c r="B61" s="9"/>
      <c r="C61" s="9"/>
      <c r="D61" s="21">
        <v>141</v>
      </c>
      <c r="E61" s="9"/>
      <c r="F61" s="9"/>
    </row>
    <row r="62" spans="1:6" ht="35.25" customHeight="1" x14ac:dyDescent="0.2">
      <c r="A62" s="21">
        <v>122</v>
      </c>
      <c r="B62" s="9"/>
      <c r="C62" s="9"/>
      <c r="D62" s="21">
        <v>142</v>
      </c>
      <c r="E62" s="9"/>
      <c r="F62" s="9"/>
    </row>
    <row r="63" spans="1:6" ht="35.25" customHeight="1" x14ac:dyDescent="0.2">
      <c r="A63" s="21">
        <v>123</v>
      </c>
      <c r="B63" s="9"/>
      <c r="C63" s="9"/>
      <c r="D63" s="21">
        <v>143</v>
      </c>
      <c r="E63" s="9"/>
      <c r="F63" s="9"/>
    </row>
    <row r="64" spans="1:6" ht="35.25" customHeight="1" x14ac:dyDescent="0.2">
      <c r="A64" s="21">
        <v>124</v>
      </c>
      <c r="B64" s="9"/>
      <c r="C64" s="9"/>
      <c r="D64" s="21">
        <v>144</v>
      </c>
      <c r="E64" s="9"/>
      <c r="F64" s="9"/>
    </row>
    <row r="65" spans="1:6" ht="35.25" customHeight="1" x14ac:dyDescent="0.2">
      <c r="A65" s="21">
        <v>125</v>
      </c>
      <c r="B65" s="9"/>
      <c r="C65" s="9"/>
      <c r="D65" s="21">
        <v>145</v>
      </c>
      <c r="E65" s="9"/>
      <c r="F65" s="9"/>
    </row>
    <row r="66" spans="1:6" ht="35.25" customHeight="1" x14ac:dyDescent="0.2">
      <c r="A66" s="21">
        <v>126</v>
      </c>
      <c r="B66" s="9"/>
      <c r="C66" s="9"/>
      <c r="D66" s="21">
        <v>146</v>
      </c>
      <c r="E66" s="9"/>
      <c r="F66" s="9"/>
    </row>
    <row r="67" spans="1:6" ht="35.25" customHeight="1" x14ac:dyDescent="0.2">
      <c r="A67" s="21">
        <v>127</v>
      </c>
      <c r="B67" s="9"/>
      <c r="C67" s="9"/>
      <c r="D67" s="21">
        <v>147</v>
      </c>
      <c r="E67" s="9"/>
      <c r="F67" s="9"/>
    </row>
    <row r="68" spans="1:6" ht="35.25" customHeight="1" x14ac:dyDescent="0.2">
      <c r="A68" s="21">
        <v>128</v>
      </c>
      <c r="B68" s="9"/>
      <c r="C68" s="9"/>
      <c r="D68" s="21">
        <v>148</v>
      </c>
      <c r="E68" s="9"/>
      <c r="F68" s="9"/>
    </row>
    <row r="69" spans="1:6" ht="35.25" customHeight="1" x14ac:dyDescent="0.2">
      <c r="A69" s="21">
        <v>129</v>
      </c>
      <c r="B69" s="9"/>
      <c r="C69" s="9"/>
      <c r="D69" s="21">
        <v>149</v>
      </c>
      <c r="E69" s="9"/>
      <c r="F69" s="9"/>
    </row>
    <row r="70" spans="1:6" ht="35.25" customHeight="1" x14ac:dyDescent="0.2">
      <c r="A70" s="21">
        <v>130</v>
      </c>
      <c r="B70" s="9"/>
      <c r="C70" s="9"/>
      <c r="D70" s="21">
        <v>150</v>
      </c>
      <c r="E70" s="9"/>
      <c r="F70" s="9"/>
    </row>
    <row r="71" spans="1:6" ht="35.25" customHeight="1" x14ac:dyDescent="0.2">
      <c r="A71" s="21">
        <v>131</v>
      </c>
      <c r="B71" s="9"/>
      <c r="C71" s="9"/>
      <c r="D71" s="21">
        <v>151</v>
      </c>
      <c r="E71" s="9"/>
      <c r="F71" s="9"/>
    </row>
    <row r="72" spans="1:6" ht="35.25" customHeight="1" x14ac:dyDescent="0.2">
      <c r="A72" s="21">
        <v>132</v>
      </c>
      <c r="B72" s="9"/>
      <c r="C72" s="9"/>
      <c r="D72" s="21">
        <v>152</v>
      </c>
      <c r="E72" s="9"/>
      <c r="F72" s="9"/>
    </row>
    <row r="73" spans="1:6" ht="35.25" customHeight="1" x14ac:dyDescent="0.2">
      <c r="A73" s="21">
        <v>133</v>
      </c>
      <c r="B73" s="9"/>
      <c r="C73" s="9"/>
      <c r="D73" s="21">
        <v>153</v>
      </c>
      <c r="E73" s="9"/>
      <c r="F73" s="9"/>
    </row>
    <row r="74" spans="1:6" ht="35.25" customHeight="1" x14ac:dyDescent="0.2">
      <c r="A74" s="21">
        <v>134</v>
      </c>
      <c r="B74" s="9"/>
      <c r="C74" s="9"/>
      <c r="D74" s="21">
        <v>154</v>
      </c>
      <c r="E74" s="9"/>
      <c r="F74" s="9"/>
    </row>
    <row r="75" spans="1:6" ht="35.25" customHeight="1" x14ac:dyDescent="0.2">
      <c r="A75" s="21">
        <v>135</v>
      </c>
      <c r="B75" s="9"/>
      <c r="C75" s="9"/>
      <c r="D75" s="21">
        <v>155</v>
      </c>
      <c r="E75" s="9"/>
      <c r="F75" s="9"/>
    </row>
    <row r="76" spans="1:6" ht="35.25" customHeight="1" x14ac:dyDescent="0.2">
      <c r="A76" s="21">
        <v>136</v>
      </c>
      <c r="B76" s="9"/>
      <c r="C76" s="9"/>
      <c r="D76" s="21">
        <v>156</v>
      </c>
      <c r="E76" s="9"/>
      <c r="F76" s="9"/>
    </row>
    <row r="77" spans="1:6" ht="35.25" customHeight="1" x14ac:dyDescent="0.2">
      <c r="A77" s="21">
        <v>137</v>
      </c>
      <c r="B77" s="9"/>
      <c r="C77" s="9"/>
      <c r="D77" s="21">
        <v>157</v>
      </c>
      <c r="E77" s="9"/>
      <c r="F77" s="9"/>
    </row>
    <row r="78" spans="1:6" ht="35.25" customHeight="1" x14ac:dyDescent="0.2">
      <c r="A78" s="21">
        <v>138</v>
      </c>
      <c r="B78" s="9"/>
      <c r="C78" s="9"/>
      <c r="D78" s="21">
        <v>158</v>
      </c>
      <c r="E78" s="9"/>
      <c r="F78" s="9"/>
    </row>
    <row r="79" spans="1:6" ht="35.25" customHeight="1" x14ac:dyDescent="0.2">
      <c r="A79" s="21">
        <v>139</v>
      </c>
      <c r="B79" s="9"/>
      <c r="C79" s="9"/>
      <c r="D79" s="21">
        <v>159</v>
      </c>
      <c r="E79" s="9"/>
      <c r="F79" s="9"/>
    </row>
    <row r="80" spans="1:6" ht="35.25" customHeight="1" x14ac:dyDescent="0.2">
      <c r="A80" s="21">
        <v>140</v>
      </c>
      <c r="B80" s="9"/>
      <c r="C80" s="9"/>
      <c r="D80" s="21">
        <v>160</v>
      </c>
      <c r="E80" s="9"/>
      <c r="F80" s="9"/>
    </row>
    <row r="81" spans="1:6" ht="35.25" customHeight="1" x14ac:dyDescent="0.2">
      <c r="A81" s="21">
        <v>161</v>
      </c>
      <c r="B81" s="9"/>
      <c r="C81" s="9"/>
      <c r="D81" s="21">
        <v>181</v>
      </c>
      <c r="E81" s="9"/>
      <c r="F81" s="9"/>
    </row>
    <row r="82" spans="1:6" ht="35.25" customHeight="1" x14ac:dyDescent="0.2">
      <c r="A82" s="21">
        <v>162</v>
      </c>
      <c r="B82" s="9"/>
      <c r="C82" s="9"/>
      <c r="D82" s="21">
        <v>182</v>
      </c>
      <c r="E82" s="9"/>
      <c r="F82" s="9"/>
    </row>
    <row r="83" spans="1:6" ht="35.25" customHeight="1" x14ac:dyDescent="0.2">
      <c r="A83" s="21">
        <v>163</v>
      </c>
      <c r="B83" s="9"/>
      <c r="C83" s="9"/>
      <c r="D83" s="21">
        <v>183</v>
      </c>
      <c r="E83" s="9"/>
      <c r="F83" s="9"/>
    </row>
    <row r="84" spans="1:6" ht="35.25" customHeight="1" x14ac:dyDescent="0.2">
      <c r="A84" s="21">
        <v>164</v>
      </c>
      <c r="B84" s="9"/>
      <c r="C84" s="9"/>
      <c r="D84" s="21">
        <v>184</v>
      </c>
      <c r="E84" s="9"/>
      <c r="F84" s="9"/>
    </row>
    <row r="85" spans="1:6" ht="35.25" customHeight="1" x14ac:dyDescent="0.2">
      <c r="A85" s="21">
        <v>165</v>
      </c>
      <c r="B85" s="9"/>
      <c r="C85" s="9"/>
      <c r="D85" s="21">
        <v>185</v>
      </c>
      <c r="E85" s="9"/>
      <c r="F85" s="9"/>
    </row>
    <row r="86" spans="1:6" ht="35.25" customHeight="1" x14ac:dyDescent="0.2">
      <c r="A86" s="21">
        <v>166</v>
      </c>
      <c r="B86" s="9"/>
      <c r="C86" s="9"/>
      <c r="D86" s="21">
        <v>186</v>
      </c>
      <c r="E86" s="9"/>
      <c r="F86" s="9"/>
    </row>
    <row r="87" spans="1:6" ht="35.25" customHeight="1" x14ac:dyDescent="0.2">
      <c r="A87" s="21">
        <v>167</v>
      </c>
      <c r="B87" s="9"/>
      <c r="C87" s="9"/>
      <c r="D87" s="21">
        <v>187</v>
      </c>
      <c r="E87" s="9"/>
      <c r="F87" s="9"/>
    </row>
    <row r="88" spans="1:6" ht="35.25" customHeight="1" x14ac:dyDescent="0.2">
      <c r="A88" s="21">
        <v>168</v>
      </c>
      <c r="B88" s="9"/>
      <c r="C88" s="9"/>
      <c r="D88" s="21">
        <v>188</v>
      </c>
      <c r="E88" s="9"/>
      <c r="F88" s="9"/>
    </row>
    <row r="89" spans="1:6" ht="35.25" customHeight="1" x14ac:dyDescent="0.2">
      <c r="A89" s="21">
        <v>169</v>
      </c>
      <c r="B89" s="9"/>
      <c r="C89" s="9"/>
      <c r="D89" s="21">
        <v>189</v>
      </c>
      <c r="E89" s="9"/>
      <c r="F89" s="9"/>
    </row>
    <row r="90" spans="1:6" ht="35.25" customHeight="1" x14ac:dyDescent="0.2">
      <c r="A90" s="21">
        <v>170</v>
      </c>
      <c r="B90" s="9"/>
      <c r="C90" s="9"/>
      <c r="D90" s="21">
        <v>190</v>
      </c>
      <c r="E90" s="9"/>
      <c r="F90" s="9"/>
    </row>
    <row r="91" spans="1:6" ht="35.25" customHeight="1" x14ac:dyDescent="0.2">
      <c r="A91" s="21">
        <v>171</v>
      </c>
      <c r="B91" s="9"/>
      <c r="C91" s="9"/>
      <c r="D91" s="21">
        <v>191</v>
      </c>
      <c r="E91" s="9"/>
      <c r="F91" s="9"/>
    </row>
    <row r="92" spans="1:6" ht="35.25" customHeight="1" x14ac:dyDescent="0.2">
      <c r="A92" s="21">
        <v>172</v>
      </c>
      <c r="B92" s="9"/>
      <c r="C92" s="9"/>
      <c r="D92" s="21">
        <v>192</v>
      </c>
      <c r="E92" s="9"/>
      <c r="F92" s="9"/>
    </row>
    <row r="93" spans="1:6" ht="35.25" customHeight="1" x14ac:dyDescent="0.2">
      <c r="A93" s="21">
        <v>173</v>
      </c>
      <c r="B93" s="9"/>
      <c r="C93" s="9"/>
      <c r="D93" s="21">
        <v>193</v>
      </c>
      <c r="E93" s="9"/>
      <c r="F93" s="9"/>
    </row>
    <row r="94" spans="1:6" ht="35.25" customHeight="1" x14ac:dyDescent="0.2">
      <c r="A94" s="21">
        <v>174</v>
      </c>
      <c r="B94" s="9"/>
      <c r="C94" s="9"/>
      <c r="D94" s="21">
        <v>194</v>
      </c>
      <c r="E94" s="9"/>
      <c r="F94" s="9"/>
    </row>
    <row r="95" spans="1:6" ht="35.25" customHeight="1" x14ac:dyDescent="0.2">
      <c r="A95" s="21">
        <v>175</v>
      </c>
      <c r="B95" s="9"/>
      <c r="C95" s="9"/>
      <c r="D95" s="21">
        <v>195</v>
      </c>
      <c r="E95" s="9"/>
      <c r="F95" s="9"/>
    </row>
    <row r="96" spans="1:6" ht="35.25" customHeight="1" x14ac:dyDescent="0.2">
      <c r="A96" s="21">
        <v>176</v>
      </c>
      <c r="B96" s="9"/>
      <c r="C96" s="9"/>
      <c r="D96" s="21">
        <v>196</v>
      </c>
      <c r="E96" s="9"/>
      <c r="F96" s="9"/>
    </row>
    <row r="97" spans="1:6" ht="35.25" customHeight="1" x14ac:dyDescent="0.2">
      <c r="A97" s="21">
        <v>177</v>
      </c>
      <c r="B97" s="9"/>
      <c r="C97" s="9"/>
      <c r="D97" s="21">
        <v>197</v>
      </c>
      <c r="E97" s="9"/>
      <c r="F97" s="9"/>
    </row>
    <row r="98" spans="1:6" ht="35.25" customHeight="1" x14ac:dyDescent="0.2">
      <c r="A98" s="21">
        <v>178</v>
      </c>
      <c r="B98" s="9"/>
      <c r="C98" s="9"/>
      <c r="D98" s="21">
        <v>198</v>
      </c>
      <c r="E98" s="9"/>
      <c r="F98" s="9"/>
    </row>
    <row r="99" spans="1:6" ht="35.25" customHeight="1" x14ac:dyDescent="0.2">
      <c r="A99" s="21">
        <v>179</v>
      </c>
      <c r="B99" s="9"/>
      <c r="C99" s="9"/>
      <c r="D99" s="21">
        <v>199</v>
      </c>
      <c r="E99" s="9"/>
      <c r="F99" s="9"/>
    </row>
    <row r="100" spans="1:6" ht="35.25" customHeight="1" x14ac:dyDescent="0.2">
      <c r="A100" s="21">
        <v>180</v>
      </c>
      <c r="B100" s="9"/>
      <c r="C100" s="9"/>
      <c r="D100" s="21">
        <v>200</v>
      </c>
      <c r="E100" s="9"/>
      <c r="F100" s="9"/>
    </row>
    <row r="101" spans="1:6" ht="35.25" customHeight="1" x14ac:dyDescent="0.2"/>
    <row r="102" spans="1:6" ht="35.25" customHeight="1" x14ac:dyDescent="0.2"/>
  </sheetData>
  <phoneticPr fontId="11" type="noConversion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opLeftCell="A8" workbookViewId="0">
      <selection activeCell="F69" sqref="A1:F69"/>
    </sheetView>
  </sheetViews>
  <sheetFormatPr defaultRowHeight="12.75" x14ac:dyDescent="0.2"/>
  <cols>
    <col min="2" max="2" width="12.7109375" customWidth="1"/>
    <col min="3" max="3" width="13.28515625" customWidth="1"/>
    <col min="4" max="4" width="34.7109375" bestFit="1" customWidth="1"/>
    <col min="5" max="5" width="13.42578125" bestFit="1" customWidth="1"/>
  </cols>
  <sheetData>
    <row r="1" spans="1:5" x14ac:dyDescent="0.2">
      <c r="A1" s="91" t="s">
        <v>1042</v>
      </c>
    </row>
    <row r="2" spans="1:5" x14ac:dyDescent="0.2">
      <c r="A2" t="s">
        <v>1022</v>
      </c>
    </row>
    <row r="3" spans="1:5" x14ac:dyDescent="0.2">
      <c r="A3" s="4">
        <v>1</v>
      </c>
      <c r="B3" t="s">
        <v>302</v>
      </c>
      <c r="C3" t="s">
        <v>817</v>
      </c>
      <c r="D3" t="s">
        <v>818</v>
      </c>
      <c r="E3" t="s">
        <v>17</v>
      </c>
    </row>
    <row r="4" spans="1:5" x14ac:dyDescent="0.2">
      <c r="A4" s="4">
        <v>2</v>
      </c>
      <c r="B4" t="s">
        <v>394</v>
      </c>
      <c r="C4" t="s">
        <v>824</v>
      </c>
      <c r="D4" t="s">
        <v>825</v>
      </c>
      <c r="E4" t="s">
        <v>17</v>
      </c>
    </row>
    <row r="5" spans="1:5" x14ac:dyDescent="0.2">
      <c r="A5" s="4">
        <v>3</v>
      </c>
      <c r="B5" t="s">
        <v>826</v>
      </c>
      <c r="C5" t="s">
        <v>806</v>
      </c>
      <c r="D5" t="s">
        <v>542</v>
      </c>
      <c r="E5" t="s">
        <v>597</v>
      </c>
    </row>
    <row r="6" spans="1:5" x14ac:dyDescent="0.2">
      <c r="A6" s="4">
        <v>4</v>
      </c>
      <c r="B6" t="s">
        <v>413</v>
      </c>
      <c r="C6" t="s">
        <v>414</v>
      </c>
      <c r="D6" t="s">
        <v>932</v>
      </c>
    </row>
    <row r="7" spans="1:5" x14ac:dyDescent="0.2">
      <c r="A7" s="4">
        <v>5</v>
      </c>
      <c r="B7" t="s">
        <v>338</v>
      </c>
      <c r="C7" t="s">
        <v>806</v>
      </c>
      <c r="D7" t="s">
        <v>928</v>
      </c>
    </row>
    <row r="8" spans="1:5" x14ac:dyDescent="0.2">
      <c r="A8" s="4">
        <v>6</v>
      </c>
      <c r="B8" t="s">
        <v>334</v>
      </c>
      <c r="C8" t="s">
        <v>831</v>
      </c>
      <c r="D8" t="s">
        <v>814</v>
      </c>
      <c r="E8" t="s">
        <v>111</v>
      </c>
    </row>
    <row r="9" spans="1:5" x14ac:dyDescent="0.2">
      <c r="A9" s="4">
        <v>7</v>
      </c>
      <c r="B9" t="s">
        <v>356</v>
      </c>
      <c r="C9" t="s">
        <v>283</v>
      </c>
      <c r="D9" t="s">
        <v>932</v>
      </c>
    </row>
    <row r="10" spans="1:5" x14ac:dyDescent="0.2">
      <c r="A10" s="4">
        <v>8</v>
      </c>
      <c r="B10" t="s">
        <v>411</v>
      </c>
      <c r="C10" t="s">
        <v>235</v>
      </c>
      <c r="D10" t="s">
        <v>926</v>
      </c>
    </row>
    <row r="11" spans="1:5" x14ac:dyDescent="0.2">
      <c r="A11" s="4">
        <v>9</v>
      </c>
      <c r="B11" t="s">
        <v>967</v>
      </c>
      <c r="C11" t="s">
        <v>951</v>
      </c>
      <c r="D11" t="s">
        <v>927</v>
      </c>
    </row>
    <row r="12" spans="1:5" x14ac:dyDescent="0.2">
      <c r="A12" s="4">
        <v>10</v>
      </c>
      <c r="B12" t="s">
        <v>978</v>
      </c>
      <c r="C12" t="s">
        <v>286</v>
      </c>
      <c r="D12" t="s">
        <v>926</v>
      </c>
    </row>
    <row r="13" spans="1:5" x14ac:dyDescent="0.2">
      <c r="A13" t="s">
        <v>1023</v>
      </c>
    </row>
    <row r="14" spans="1:5" x14ac:dyDescent="0.2">
      <c r="A14" s="4">
        <v>1</v>
      </c>
      <c r="B14" t="s">
        <v>397</v>
      </c>
      <c r="C14" t="s">
        <v>952</v>
      </c>
      <c r="D14" t="s">
        <v>927</v>
      </c>
    </row>
    <row r="15" spans="1:5" x14ac:dyDescent="0.2">
      <c r="A15" s="4">
        <v>2</v>
      </c>
      <c r="B15" t="s">
        <v>358</v>
      </c>
      <c r="C15" t="s">
        <v>284</v>
      </c>
      <c r="D15" t="s">
        <v>828</v>
      </c>
      <c r="E15" t="s">
        <v>114</v>
      </c>
    </row>
    <row r="16" spans="1:5" x14ac:dyDescent="0.2">
      <c r="A16" s="4">
        <v>3</v>
      </c>
      <c r="B16" t="s">
        <v>203</v>
      </c>
      <c r="C16" t="s">
        <v>202</v>
      </c>
      <c r="E16" t="s">
        <v>22</v>
      </c>
    </row>
    <row r="17" spans="1:5" x14ac:dyDescent="0.2">
      <c r="A17" s="4">
        <v>4</v>
      </c>
      <c r="B17" t="s">
        <v>570</v>
      </c>
      <c r="C17" t="s">
        <v>250</v>
      </c>
      <c r="E17" t="s">
        <v>17</v>
      </c>
    </row>
    <row r="18" spans="1:5" x14ac:dyDescent="0.2">
      <c r="A18" s="4">
        <v>5</v>
      </c>
      <c r="B18" t="s">
        <v>834</v>
      </c>
      <c r="C18" t="s">
        <v>835</v>
      </c>
      <c r="D18" t="s">
        <v>836</v>
      </c>
      <c r="E18" t="s">
        <v>837</v>
      </c>
    </row>
    <row r="19" spans="1:5" x14ac:dyDescent="0.2">
      <c r="A19" s="4">
        <v>6</v>
      </c>
      <c r="B19" t="s">
        <v>987</v>
      </c>
      <c r="C19" t="s">
        <v>427</v>
      </c>
      <c r="D19" t="s">
        <v>929</v>
      </c>
    </row>
    <row r="20" spans="1:5" x14ac:dyDescent="0.2">
      <c r="A20" s="4">
        <v>7</v>
      </c>
      <c r="B20" t="s">
        <v>986</v>
      </c>
      <c r="C20" t="s">
        <v>949</v>
      </c>
      <c r="D20" t="s">
        <v>930</v>
      </c>
    </row>
    <row r="21" spans="1:5" x14ac:dyDescent="0.2">
      <c r="A21" s="4">
        <v>8</v>
      </c>
      <c r="B21" t="s">
        <v>985</v>
      </c>
      <c r="C21" t="s">
        <v>244</v>
      </c>
      <c r="D21" t="s">
        <v>930</v>
      </c>
    </row>
    <row r="22" spans="1:5" x14ac:dyDescent="0.2">
      <c r="A22" s="4">
        <v>9</v>
      </c>
      <c r="B22" t="s">
        <v>395</v>
      </c>
      <c r="C22" t="s">
        <v>427</v>
      </c>
      <c r="E22" t="s">
        <v>101</v>
      </c>
    </row>
    <row r="23" spans="1:5" x14ac:dyDescent="0.2">
      <c r="A23" s="4">
        <v>10</v>
      </c>
      <c r="B23" t="s">
        <v>413</v>
      </c>
      <c r="C23" t="s">
        <v>950</v>
      </c>
      <c r="D23" t="s">
        <v>930</v>
      </c>
    </row>
    <row r="24" spans="1:5" x14ac:dyDescent="0.2">
      <c r="A24" s="91" t="s">
        <v>1043</v>
      </c>
    </row>
    <row r="25" spans="1:5" x14ac:dyDescent="0.2">
      <c r="A25" t="s">
        <v>1022</v>
      </c>
    </row>
    <row r="26" spans="1:5" x14ac:dyDescent="0.2">
      <c r="A26" s="4">
        <v>1</v>
      </c>
      <c r="B26" t="s">
        <v>335</v>
      </c>
      <c r="C26" t="s">
        <v>227</v>
      </c>
      <c r="D26" t="s">
        <v>56</v>
      </c>
      <c r="E26" t="s">
        <v>17</v>
      </c>
    </row>
    <row r="27" spans="1:5" x14ac:dyDescent="0.2">
      <c r="A27" s="4">
        <v>2</v>
      </c>
      <c r="B27" t="s">
        <v>371</v>
      </c>
      <c r="C27" t="s">
        <v>844</v>
      </c>
      <c r="D27" t="s">
        <v>14</v>
      </c>
      <c r="E27" t="s">
        <v>15</v>
      </c>
    </row>
    <row r="28" spans="1:5" x14ac:dyDescent="0.2">
      <c r="A28" s="4">
        <v>3</v>
      </c>
      <c r="B28" t="s">
        <v>851</v>
      </c>
      <c r="C28" t="s">
        <v>266</v>
      </c>
      <c r="D28" t="s">
        <v>14</v>
      </c>
      <c r="E28" t="s">
        <v>852</v>
      </c>
    </row>
    <row r="29" spans="1:5" x14ac:dyDescent="0.2">
      <c r="A29" s="4">
        <v>4</v>
      </c>
      <c r="B29" t="s">
        <v>1004</v>
      </c>
      <c r="C29" t="s">
        <v>286</v>
      </c>
      <c r="D29" t="s">
        <v>928</v>
      </c>
    </row>
    <row r="30" spans="1:5" x14ac:dyDescent="0.2">
      <c r="A30" s="4">
        <v>5</v>
      </c>
      <c r="B30" t="s">
        <v>647</v>
      </c>
      <c r="C30" t="s">
        <v>872</v>
      </c>
      <c r="D30" t="s">
        <v>873</v>
      </c>
      <c r="E30" t="s">
        <v>648</v>
      </c>
    </row>
    <row r="31" spans="1:5" x14ac:dyDescent="0.2">
      <c r="A31" s="4">
        <v>6</v>
      </c>
      <c r="B31" t="s">
        <v>372</v>
      </c>
      <c r="C31" t="s">
        <v>253</v>
      </c>
      <c r="D31" t="s">
        <v>846</v>
      </c>
      <c r="E31" t="s">
        <v>65</v>
      </c>
    </row>
    <row r="32" spans="1:5" x14ac:dyDescent="0.2">
      <c r="A32" s="4">
        <v>7</v>
      </c>
      <c r="B32" s="92" t="s">
        <v>477</v>
      </c>
      <c r="C32" s="92" t="s">
        <v>254</v>
      </c>
      <c r="D32" s="92" t="s">
        <v>1079</v>
      </c>
      <c r="E32" s="92" t="s">
        <v>17</v>
      </c>
    </row>
    <row r="33" spans="1:5" x14ac:dyDescent="0.2">
      <c r="A33" s="4">
        <v>8</v>
      </c>
      <c r="B33" t="s">
        <v>351</v>
      </c>
      <c r="C33" t="s">
        <v>994</v>
      </c>
      <c r="D33" t="s">
        <v>929</v>
      </c>
    </row>
    <row r="34" spans="1:5" x14ac:dyDescent="0.2">
      <c r="A34" s="4">
        <v>9</v>
      </c>
      <c r="B34" t="s">
        <v>860</v>
      </c>
      <c r="C34" t="s">
        <v>861</v>
      </c>
      <c r="D34" t="s">
        <v>862</v>
      </c>
      <c r="E34" t="s">
        <v>22</v>
      </c>
    </row>
    <row r="35" spans="1:5" x14ac:dyDescent="0.2">
      <c r="A35" s="4">
        <v>10</v>
      </c>
      <c r="B35" t="s">
        <v>1010</v>
      </c>
      <c r="C35" t="s">
        <v>282</v>
      </c>
      <c r="D35" t="s">
        <v>929</v>
      </c>
    </row>
    <row r="36" spans="1:5" x14ac:dyDescent="0.2">
      <c r="A36" t="s">
        <v>1023</v>
      </c>
    </row>
    <row r="37" spans="1:5" x14ac:dyDescent="0.2">
      <c r="A37" s="4">
        <v>1</v>
      </c>
      <c r="B37" t="s">
        <v>338</v>
      </c>
      <c r="C37" t="s">
        <v>184</v>
      </c>
      <c r="E37" t="s">
        <v>17</v>
      </c>
    </row>
    <row r="38" spans="1:5" x14ac:dyDescent="0.2">
      <c r="A38" s="4">
        <v>2</v>
      </c>
      <c r="B38" t="s">
        <v>358</v>
      </c>
      <c r="C38" t="s">
        <v>869</v>
      </c>
      <c r="D38" t="s">
        <v>828</v>
      </c>
      <c r="E38" t="s">
        <v>114</v>
      </c>
    </row>
    <row r="39" spans="1:5" x14ac:dyDescent="0.2">
      <c r="A39" s="4">
        <v>3</v>
      </c>
      <c r="B39" t="s">
        <v>865</v>
      </c>
      <c r="C39" t="s">
        <v>212</v>
      </c>
      <c r="E39" t="s">
        <v>866</v>
      </c>
    </row>
    <row r="40" spans="1:5" x14ac:dyDescent="0.2">
      <c r="A40" s="4">
        <v>4</v>
      </c>
      <c r="B40" t="s">
        <v>340</v>
      </c>
      <c r="C40" t="s">
        <v>232</v>
      </c>
      <c r="D40" t="s">
        <v>858</v>
      </c>
      <c r="E40" t="s">
        <v>51</v>
      </c>
    </row>
    <row r="41" spans="1:5" x14ac:dyDescent="0.2">
      <c r="A41" s="4">
        <v>5</v>
      </c>
      <c r="B41" t="s">
        <v>344</v>
      </c>
      <c r="C41" t="s">
        <v>239</v>
      </c>
      <c r="D41" t="s">
        <v>816</v>
      </c>
      <c r="E41" t="s">
        <v>101</v>
      </c>
    </row>
    <row r="42" spans="1:5" x14ac:dyDescent="0.2">
      <c r="A42" s="4">
        <v>6</v>
      </c>
      <c r="B42" t="s">
        <v>1011</v>
      </c>
      <c r="C42" t="s">
        <v>242</v>
      </c>
      <c r="D42" t="s">
        <v>929</v>
      </c>
    </row>
    <row r="43" spans="1:5" x14ac:dyDescent="0.2">
      <c r="A43" s="4">
        <v>7</v>
      </c>
      <c r="B43" t="s">
        <v>462</v>
      </c>
      <c r="C43" t="s">
        <v>184</v>
      </c>
      <c r="E43" t="s">
        <v>17</v>
      </c>
    </row>
    <row r="44" spans="1:5" x14ac:dyDescent="0.2">
      <c r="A44" s="4">
        <v>8</v>
      </c>
      <c r="B44" t="s">
        <v>540</v>
      </c>
      <c r="C44" t="s">
        <v>195</v>
      </c>
      <c r="D44" t="s">
        <v>542</v>
      </c>
      <c r="E44" t="s">
        <v>22</v>
      </c>
    </row>
    <row r="45" spans="1:5" x14ac:dyDescent="0.2">
      <c r="A45" s="4">
        <v>9</v>
      </c>
      <c r="B45" t="s">
        <v>302</v>
      </c>
      <c r="C45" t="s">
        <v>236</v>
      </c>
      <c r="D45" t="s">
        <v>818</v>
      </c>
      <c r="E45" t="s">
        <v>17</v>
      </c>
    </row>
    <row r="46" spans="1:5" x14ac:dyDescent="0.2">
      <c r="A46" s="4">
        <v>10</v>
      </c>
      <c r="B46" t="s">
        <v>880</v>
      </c>
      <c r="C46" t="s">
        <v>222</v>
      </c>
      <c r="D46" t="s">
        <v>929</v>
      </c>
    </row>
    <row r="47" spans="1:5" x14ac:dyDescent="0.2">
      <c r="A47" s="91" t="s">
        <v>1044</v>
      </c>
    </row>
    <row r="48" spans="1:5" x14ac:dyDescent="0.2">
      <c r="A48" t="s">
        <v>1022</v>
      </c>
    </row>
    <row r="49" spans="1:5" x14ac:dyDescent="0.2">
      <c r="A49" s="4">
        <v>1</v>
      </c>
      <c r="B49" t="s">
        <v>1041</v>
      </c>
      <c r="C49" t="s">
        <v>181</v>
      </c>
      <c r="D49" t="s">
        <v>56</v>
      </c>
      <c r="E49" t="s">
        <v>811</v>
      </c>
    </row>
    <row r="50" spans="1:5" x14ac:dyDescent="0.2">
      <c r="A50" s="4">
        <v>2</v>
      </c>
      <c r="B50" t="s">
        <v>674</v>
      </c>
      <c r="C50" t="s">
        <v>230</v>
      </c>
      <c r="D50" t="s">
        <v>675</v>
      </c>
      <c r="E50" t="s">
        <v>17</v>
      </c>
    </row>
    <row r="51" spans="1:5" x14ac:dyDescent="0.2">
      <c r="A51" s="4">
        <v>3</v>
      </c>
      <c r="B51" t="s">
        <v>889</v>
      </c>
      <c r="C51" t="s">
        <v>207</v>
      </c>
      <c r="D51" t="s">
        <v>890</v>
      </c>
      <c r="E51" t="s">
        <v>891</v>
      </c>
    </row>
    <row r="52" spans="1:5" x14ac:dyDescent="0.2">
      <c r="A52" s="4">
        <v>4</v>
      </c>
      <c r="B52" t="s">
        <v>910</v>
      </c>
      <c r="C52" t="s">
        <v>484</v>
      </c>
      <c r="E52" t="s">
        <v>463</v>
      </c>
    </row>
    <row r="53" spans="1:5" x14ac:dyDescent="0.2">
      <c r="A53" s="4">
        <v>5</v>
      </c>
      <c r="B53" t="s">
        <v>918</v>
      </c>
      <c r="C53" t="s">
        <v>225</v>
      </c>
      <c r="D53" t="s">
        <v>921</v>
      </c>
      <c r="E53" t="s">
        <v>17</v>
      </c>
    </row>
    <row r="54" spans="1:5" x14ac:dyDescent="0.2">
      <c r="A54" s="4">
        <v>6</v>
      </c>
      <c r="B54" t="s">
        <v>901</v>
      </c>
      <c r="C54" t="s">
        <v>225</v>
      </c>
      <c r="D54" t="s">
        <v>902</v>
      </c>
      <c r="E54" t="s">
        <v>17</v>
      </c>
    </row>
    <row r="55" spans="1:5" x14ac:dyDescent="0.2">
      <c r="A55" s="4">
        <v>7</v>
      </c>
      <c r="B55" t="s">
        <v>203</v>
      </c>
      <c r="C55" t="s">
        <v>254</v>
      </c>
      <c r="D55" t="s">
        <v>879</v>
      </c>
      <c r="E55" t="s">
        <v>22</v>
      </c>
    </row>
    <row r="56" spans="1:5" x14ac:dyDescent="0.2">
      <c r="A56" s="4">
        <v>8</v>
      </c>
      <c r="B56" t="s">
        <v>543</v>
      </c>
      <c r="C56" t="s">
        <v>432</v>
      </c>
      <c r="E56" t="s">
        <v>144</v>
      </c>
    </row>
    <row r="57" spans="1:5" x14ac:dyDescent="0.2">
      <c r="A57" s="4">
        <v>9</v>
      </c>
      <c r="B57" t="s">
        <v>344</v>
      </c>
      <c r="C57" t="s">
        <v>225</v>
      </c>
      <c r="D57" t="s">
        <v>816</v>
      </c>
      <c r="E57" t="s">
        <v>101</v>
      </c>
    </row>
    <row r="58" spans="1:5" x14ac:dyDescent="0.2">
      <c r="A58" s="4">
        <v>10</v>
      </c>
      <c r="B58" t="s">
        <v>911</v>
      </c>
      <c r="C58" t="s">
        <v>266</v>
      </c>
      <c r="D58" t="s">
        <v>921</v>
      </c>
      <c r="E58" t="s">
        <v>17</v>
      </c>
    </row>
    <row r="59" spans="1:5" x14ac:dyDescent="0.2">
      <c r="A59" t="s">
        <v>1023</v>
      </c>
    </row>
    <row r="60" spans="1:5" x14ac:dyDescent="0.2">
      <c r="A60" s="4">
        <v>1</v>
      </c>
      <c r="B60" t="s">
        <v>880</v>
      </c>
      <c r="C60" t="s">
        <v>199</v>
      </c>
      <c r="D60" t="s">
        <v>881</v>
      </c>
      <c r="E60" t="s">
        <v>17</v>
      </c>
    </row>
    <row r="61" spans="1:5" x14ac:dyDescent="0.2">
      <c r="A61" s="4">
        <v>2</v>
      </c>
      <c r="B61" t="s">
        <v>912</v>
      </c>
      <c r="C61" t="s">
        <v>222</v>
      </c>
      <c r="D61" t="s">
        <v>921</v>
      </c>
      <c r="E61" t="s">
        <v>17</v>
      </c>
    </row>
    <row r="62" spans="1:5" x14ac:dyDescent="0.2">
      <c r="A62" s="4">
        <v>3</v>
      </c>
      <c r="B62" t="s">
        <v>884</v>
      </c>
      <c r="C62" t="s">
        <v>184</v>
      </c>
      <c r="D62" t="s">
        <v>885</v>
      </c>
      <c r="E62" t="s">
        <v>886</v>
      </c>
    </row>
    <row r="63" spans="1:5" x14ac:dyDescent="0.2">
      <c r="A63" s="4">
        <v>4</v>
      </c>
      <c r="B63" t="s">
        <v>1016</v>
      </c>
      <c r="C63" t="s">
        <v>260</v>
      </c>
      <c r="D63" t="s">
        <v>940</v>
      </c>
    </row>
    <row r="64" spans="1:5" x14ac:dyDescent="0.2">
      <c r="A64" s="4">
        <v>5</v>
      </c>
      <c r="B64" t="s">
        <v>306</v>
      </c>
      <c r="C64" t="s">
        <v>196</v>
      </c>
      <c r="D64" t="s">
        <v>898</v>
      </c>
      <c r="E64" t="s">
        <v>90</v>
      </c>
    </row>
    <row r="65" spans="1:5" x14ac:dyDescent="0.2">
      <c r="A65" s="4">
        <v>6</v>
      </c>
      <c r="B65" t="s">
        <v>999</v>
      </c>
      <c r="C65" t="s">
        <v>250</v>
      </c>
      <c r="D65" t="s">
        <v>934</v>
      </c>
    </row>
    <row r="66" spans="1:5" x14ac:dyDescent="0.2">
      <c r="A66" s="4">
        <v>7</v>
      </c>
      <c r="B66" t="s">
        <v>1014</v>
      </c>
      <c r="C66" t="s">
        <v>388</v>
      </c>
      <c r="D66" t="s">
        <v>935</v>
      </c>
    </row>
    <row r="67" spans="1:5" x14ac:dyDescent="0.2">
      <c r="A67" s="4">
        <v>8</v>
      </c>
      <c r="B67" t="s">
        <v>914</v>
      </c>
      <c r="C67" t="s">
        <v>222</v>
      </c>
      <c r="D67" t="s">
        <v>921</v>
      </c>
      <c r="E67" t="s">
        <v>17</v>
      </c>
    </row>
    <row r="68" spans="1:5" x14ac:dyDescent="0.2">
      <c r="A68" s="4">
        <v>9</v>
      </c>
      <c r="B68" t="s">
        <v>913</v>
      </c>
      <c r="C68" t="s">
        <v>189</v>
      </c>
      <c r="D68" t="s">
        <v>921</v>
      </c>
      <c r="E68" t="s">
        <v>17</v>
      </c>
    </row>
    <row r="69" spans="1:5" x14ac:dyDescent="0.2">
      <c r="A69" s="4">
        <v>10</v>
      </c>
      <c r="B69" t="s">
        <v>914</v>
      </c>
      <c r="C69" t="s">
        <v>196</v>
      </c>
      <c r="D69" t="s">
        <v>921</v>
      </c>
      <c r="E69" t="s">
        <v>17</v>
      </c>
    </row>
    <row r="70" spans="1:5" x14ac:dyDescent="0.2">
      <c r="A70" s="4"/>
    </row>
    <row r="71" spans="1:5" x14ac:dyDescent="0.2">
      <c r="A71" s="4"/>
    </row>
  </sheetData>
  <pageMargins left="0.70866141732283472" right="0.51181102362204722" top="0.35433070866141736" bottom="0.35433070866141736" header="0.31496062992125984" footer="0.31496062992125984"/>
  <pageSetup paperSize="9" scale="9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55" workbookViewId="0">
      <selection activeCell="F67" sqref="A60:F67"/>
    </sheetView>
  </sheetViews>
  <sheetFormatPr defaultRowHeight="12.75" x14ac:dyDescent="0.2"/>
  <cols>
    <col min="2" max="2" width="12.85546875" customWidth="1"/>
    <col min="3" max="3" width="12.5703125" customWidth="1"/>
    <col min="4" max="4" width="30.28515625" bestFit="1" customWidth="1"/>
  </cols>
  <sheetData>
    <row r="1" spans="1:5" x14ac:dyDescent="0.2">
      <c r="A1" s="91" t="s">
        <v>1045</v>
      </c>
    </row>
    <row r="2" spans="1:5" x14ac:dyDescent="0.2">
      <c r="A2" s="4">
        <v>1</v>
      </c>
      <c r="B2" t="s">
        <v>401</v>
      </c>
      <c r="C2" t="s">
        <v>473</v>
      </c>
      <c r="D2" t="s">
        <v>598</v>
      </c>
      <c r="E2" t="s">
        <v>17</v>
      </c>
    </row>
    <row r="3" spans="1:5" x14ac:dyDescent="0.2">
      <c r="A3" s="4">
        <v>2</v>
      </c>
      <c r="B3" t="s">
        <v>291</v>
      </c>
      <c r="C3" t="s">
        <v>170</v>
      </c>
      <c r="D3" t="s">
        <v>29</v>
      </c>
      <c r="E3" t="s">
        <v>8</v>
      </c>
    </row>
    <row r="4" spans="1:5" x14ac:dyDescent="0.2">
      <c r="A4" s="4">
        <v>3</v>
      </c>
      <c r="B4" t="s">
        <v>573</v>
      </c>
      <c r="C4" t="s">
        <v>574</v>
      </c>
      <c r="D4" t="s">
        <v>575</v>
      </c>
      <c r="E4" t="s">
        <v>550</v>
      </c>
    </row>
    <row r="5" spans="1:5" x14ac:dyDescent="0.2">
      <c r="A5" s="4">
        <v>4</v>
      </c>
      <c r="B5" t="s">
        <v>338</v>
      </c>
      <c r="C5" t="s">
        <v>229</v>
      </c>
      <c r="D5" t="s">
        <v>524</v>
      </c>
      <c r="E5" t="s">
        <v>94</v>
      </c>
    </row>
    <row r="6" spans="1:5" x14ac:dyDescent="0.2">
      <c r="A6" s="4">
        <v>5</v>
      </c>
      <c r="B6" t="s">
        <v>297</v>
      </c>
      <c r="C6" t="s">
        <v>177</v>
      </c>
      <c r="D6" t="s">
        <v>14</v>
      </c>
      <c r="E6" t="s">
        <v>30</v>
      </c>
    </row>
    <row r="7" spans="1:5" x14ac:dyDescent="0.2">
      <c r="A7" s="4">
        <v>6</v>
      </c>
      <c r="B7" t="s">
        <v>399</v>
      </c>
      <c r="C7" t="s">
        <v>180</v>
      </c>
      <c r="D7" t="s">
        <v>1027</v>
      </c>
      <c r="E7" t="s">
        <v>17</v>
      </c>
    </row>
    <row r="8" spans="1:5" x14ac:dyDescent="0.2">
      <c r="A8" s="91" t="s">
        <v>1046</v>
      </c>
    </row>
    <row r="9" spans="1:5" x14ac:dyDescent="0.2">
      <c r="A9" s="4">
        <v>1</v>
      </c>
      <c r="B9" t="s">
        <v>334</v>
      </c>
      <c r="C9" t="s">
        <v>226</v>
      </c>
      <c r="D9" t="s">
        <v>24</v>
      </c>
      <c r="E9" t="s">
        <v>17</v>
      </c>
    </row>
    <row r="10" spans="1:5" x14ac:dyDescent="0.2">
      <c r="A10" s="4">
        <v>2</v>
      </c>
      <c r="B10" t="s">
        <v>379</v>
      </c>
      <c r="C10" t="s">
        <v>277</v>
      </c>
      <c r="D10" t="s">
        <v>626</v>
      </c>
      <c r="E10" t="s">
        <v>17</v>
      </c>
    </row>
    <row r="11" spans="1:5" x14ac:dyDescent="0.2">
      <c r="A11" s="4">
        <v>3</v>
      </c>
      <c r="B11" t="s">
        <v>563</v>
      </c>
      <c r="C11" t="s">
        <v>564</v>
      </c>
      <c r="D11" t="s">
        <v>565</v>
      </c>
      <c r="E11" t="s">
        <v>566</v>
      </c>
    </row>
    <row r="12" spans="1:5" x14ac:dyDescent="0.2">
      <c r="A12" s="4">
        <v>4</v>
      </c>
      <c r="B12" t="s">
        <v>563</v>
      </c>
      <c r="C12" t="s">
        <v>569</v>
      </c>
      <c r="D12" t="s">
        <v>565</v>
      </c>
      <c r="E12" t="s">
        <v>566</v>
      </c>
    </row>
    <row r="13" spans="1:5" x14ac:dyDescent="0.2">
      <c r="A13" s="4">
        <v>5</v>
      </c>
      <c r="B13" t="s">
        <v>301</v>
      </c>
      <c r="C13" t="s">
        <v>186</v>
      </c>
      <c r="D13" t="s">
        <v>545</v>
      </c>
      <c r="E13" t="s">
        <v>39</v>
      </c>
    </row>
    <row r="14" spans="1:5" x14ac:dyDescent="0.2">
      <c r="A14" s="4">
        <v>6</v>
      </c>
      <c r="B14" t="s">
        <v>579</v>
      </c>
      <c r="C14" t="s">
        <v>580</v>
      </c>
      <c r="D14" t="s">
        <v>578</v>
      </c>
      <c r="E14" t="s">
        <v>581</v>
      </c>
    </row>
    <row r="16" spans="1:5" x14ac:dyDescent="0.2">
      <c r="A16" s="91" t="s">
        <v>1047</v>
      </c>
    </row>
    <row r="17" spans="1:5" x14ac:dyDescent="0.2">
      <c r="A17" s="4">
        <v>1</v>
      </c>
      <c r="B17" t="s">
        <v>383</v>
      </c>
      <c r="C17" t="s">
        <v>669</v>
      </c>
      <c r="D17" t="s">
        <v>547</v>
      </c>
      <c r="E17" t="s">
        <v>103</v>
      </c>
    </row>
    <row r="18" spans="1:5" x14ac:dyDescent="0.2">
      <c r="A18" s="4">
        <v>2</v>
      </c>
      <c r="B18" t="s">
        <v>491</v>
      </c>
      <c r="C18" t="s">
        <v>210</v>
      </c>
      <c r="D18" t="s">
        <v>492</v>
      </c>
      <c r="E18" t="s">
        <v>493</v>
      </c>
    </row>
    <row r="19" spans="1:5" x14ac:dyDescent="0.2">
      <c r="A19" s="4">
        <v>3</v>
      </c>
      <c r="B19" t="s">
        <v>1055</v>
      </c>
      <c r="C19" t="s">
        <v>1056</v>
      </c>
      <c r="E19" t="s">
        <v>787</v>
      </c>
    </row>
    <row r="20" spans="1:5" x14ac:dyDescent="0.2">
      <c r="A20" s="91" t="s">
        <v>1048</v>
      </c>
    </row>
    <row r="21" spans="1:5" x14ac:dyDescent="0.2">
      <c r="A21" s="4">
        <v>1</v>
      </c>
      <c r="B21" t="s">
        <v>355</v>
      </c>
      <c r="C21" t="s">
        <v>257</v>
      </c>
      <c r="E21" t="s">
        <v>17</v>
      </c>
    </row>
    <row r="22" spans="1:5" x14ac:dyDescent="0.2">
      <c r="A22" s="4">
        <v>2</v>
      </c>
      <c r="B22" t="s">
        <v>386</v>
      </c>
      <c r="C22" t="s">
        <v>281</v>
      </c>
      <c r="D22" t="s">
        <v>525</v>
      </c>
      <c r="E22" t="s">
        <v>145</v>
      </c>
    </row>
    <row r="23" spans="1:5" x14ac:dyDescent="0.2">
      <c r="A23" s="4">
        <v>3</v>
      </c>
      <c r="B23" t="s">
        <v>540</v>
      </c>
      <c r="C23" t="s">
        <v>239</v>
      </c>
      <c r="D23" t="s">
        <v>542</v>
      </c>
      <c r="E23" t="s">
        <v>22</v>
      </c>
    </row>
    <row r="24" spans="1:5" x14ac:dyDescent="0.2">
      <c r="A24" s="91" t="s">
        <v>1049</v>
      </c>
    </row>
    <row r="25" spans="1:5" x14ac:dyDescent="0.2">
      <c r="A25" s="4">
        <v>1</v>
      </c>
      <c r="B25" t="s">
        <v>309</v>
      </c>
      <c r="C25" t="s">
        <v>175</v>
      </c>
      <c r="D25" t="s">
        <v>45</v>
      </c>
      <c r="E25" t="s">
        <v>15</v>
      </c>
    </row>
    <row r="26" spans="1:5" x14ac:dyDescent="0.2">
      <c r="A26" s="4">
        <v>2</v>
      </c>
      <c r="B26" t="s">
        <v>577</v>
      </c>
      <c r="C26" t="s">
        <v>243</v>
      </c>
      <c r="D26" t="s">
        <v>578</v>
      </c>
      <c r="E26" t="s">
        <v>22</v>
      </c>
    </row>
    <row r="27" spans="1:5" x14ac:dyDescent="0.2">
      <c r="A27" s="4">
        <v>3</v>
      </c>
      <c r="B27" t="s">
        <v>301</v>
      </c>
      <c r="C27" t="s">
        <v>170</v>
      </c>
      <c r="D27" t="s">
        <v>545</v>
      </c>
      <c r="E27" t="s">
        <v>42</v>
      </c>
    </row>
    <row r="28" spans="1:5" x14ac:dyDescent="0.2">
      <c r="A28" s="91" t="s">
        <v>1050</v>
      </c>
    </row>
    <row r="29" spans="1:5" x14ac:dyDescent="0.2">
      <c r="A29" s="4">
        <v>1</v>
      </c>
      <c r="B29" t="s">
        <v>355</v>
      </c>
      <c r="C29" t="s">
        <v>252</v>
      </c>
      <c r="D29" t="s">
        <v>24</v>
      </c>
      <c r="E29" t="s">
        <v>17</v>
      </c>
    </row>
    <row r="30" spans="1:5" x14ac:dyDescent="0.2">
      <c r="A30" s="4">
        <v>2</v>
      </c>
      <c r="B30" t="s">
        <v>643</v>
      </c>
      <c r="C30" t="s">
        <v>242</v>
      </c>
      <c r="E30" t="s">
        <v>644</v>
      </c>
    </row>
    <row r="31" spans="1:5" x14ac:dyDescent="0.2">
      <c r="A31" s="4">
        <v>3</v>
      </c>
      <c r="B31" t="s">
        <v>306</v>
      </c>
      <c r="C31" t="s">
        <v>191</v>
      </c>
      <c r="E31" t="s">
        <v>17</v>
      </c>
    </row>
    <row r="33" spans="1:5" x14ac:dyDescent="0.2">
      <c r="A33" s="91" t="s">
        <v>1051</v>
      </c>
    </row>
    <row r="34" spans="1:5" x14ac:dyDescent="0.2">
      <c r="A34" s="4">
        <v>1</v>
      </c>
      <c r="B34" t="s">
        <v>379</v>
      </c>
      <c r="C34" t="s">
        <v>240</v>
      </c>
      <c r="D34" t="s">
        <v>627</v>
      </c>
      <c r="E34" t="s">
        <v>90</v>
      </c>
    </row>
    <row r="35" spans="1:5" x14ac:dyDescent="0.2">
      <c r="A35" s="4">
        <v>2</v>
      </c>
      <c r="B35" t="s">
        <v>613</v>
      </c>
      <c r="C35" t="s">
        <v>614</v>
      </c>
      <c r="E35" t="s">
        <v>615</v>
      </c>
    </row>
    <row r="36" spans="1:5" x14ac:dyDescent="0.2">
      <c r="A36" s="4">
        <v>3</v>
      </c>
      <c r="B36" t="s">
        <v>349</v>
      </c>
      <c r="C36" t="s">
        <v>247</v>
      </c>
      <c r="D36" t="s">
        <v>632</v>
      </c>
      <c r="E36" t="s">
        <v>22</v>
      </c>
    </row>
    <row r="37" spans="1:5" x14ac:dyDescent="0.2">
      <c r="A37" s="91" t="s">
        <v>1052</v>
      </c>
    </row>
    <row r="38" spans="1:5" x14ac:dyDescent="0.2">
      <c r="A38" s="4">
        <v>1</v>
      </c>
      <c r="B38" t="s">
        <v>311</v>
      </c>
      <c r="C38" t="s">
        <v>201</v>
      </c>
      <c r="D38" t="s">
        <v>132</v>
      </c>
      <c r="E38" t="s">
        <v>60</v>
      </c>
    </row>
    <row r="39" spans="1:5" x14ac:dyDescent="0.2">
      <c r="A39" s="4">
        <v>2</v>
      </c>
      <c r="B39" t="s">
        <v>339</v>
      </c>
      <c r="C39" t="s">
        <v>173</v>
      </c>
      <c r="D39" t="s">
        <v>593</v>
      </c>
      <c r="E39" t="s">
        <v>51</v>
      </c>
    </row>
    <row r="40" spans="1:5" x14ac:dyDescent="0.2">
      <c r="A40" s="4">
        <v>3</v>
      </c>
      <c r="B40" t="s">
        <v>372</v>
      </c>
      <c r="C40" t="s">
        <v>213</v>
      </c>
      <c r="D40" t="s">
        <v>45</v>
      </c>
      <c r="E40" t="s">
        <v>17</v>
      </c>
    </row>
    <row r="41" spans="1:5" x14ac:dyDescent="0.2">
      <c r="A41" s="91" t="s">
        <v>1053</v>
      </c>
    </row>
    <row r="42" spans="1:5" x14ac:dyDescent="0.2">
      <c r="A42" s="4">
        <v>1</v>
      </c>
      <c r="B42" t="s">
        <v>394</v>
      </c>
      <c r="C42" t="s">
        <v>179</v>
      </c>
      <c r="E42" t="s">
        <v>17</v>
      </c>
    </row>
    <row r="43" spans="1:5" x14ac:dyDescent="0.2">
      <c r="A43" s="4">
        <v>2</v>
      </c>
      <c r="B43" t="s">
        <v>303</v>
      </c>
      <c r="C43" t="s">
        <v>552</v>
      </c>
      <c r="D43" t="s">
        <v>24</v>
      </c>
      <c r="E43" t="s">
        <v>17</v>
      </c>
    </row>
    <row r="44" spans="1:5" x14ac:dyDescent="0.2">
      <c r="A44" s="4">
        <v>3</v>
      </c>
      <c r="B44" t="s">
        <v>373</v>
      </c>
      <c r="C44" t="s">
        <v>179</v>
      </c>
      <c r="D44" t="s">
        <v>524</v>
      </c>
      <c r="E44" t="s">
        <v>17</v>
      </c>
    </row>
    <row r="45" spans="1:5" x14ac:dyDescent="0.2">
      <c r="A45" s="91" t="s">
        <v>1054</v>
      </c>
    </row>
    <row r="46" spans="1:5" x14ac:dyDescent="0.2">
      <c r="A46" s="4">
        <v>1</v>
      </c>
      <c r="B46" t="s">
        <v>332</v>
      </c>
      <c r="C46" t="s">
        <v>471</v>
      </c>
      <c r="D46" t="s">
        <v>546</v>
      </c>
      <c r="E46" t="s">
        <v>87</v>
      </c>
    </row>
    <row r="47" spans="1:5" x14ac:dyDescent="0.2">
      <c r="A47" s="4">
        <v>2</v>
      </c>
      <c r="B47" t="s">
        <v>374</v>
      </c>
      <c r="C47" t="s">
        <v>271</v>
      </c>
      <c r="E47" t="s">
        <v>17</v>
      </c>
    </row>
    <row r="48" spans="1:5" x14ac:dyDescent="0.2">
      <c r="A48" s="4">
        <v>3</v>
      </c>
      <c r="B48" t="s">
        <v>316</v>
      </c>
      <c r="C48" t="s">
        <v>176</v>
      </c>
      <c r="D48" t="s">
        <v>24</v>
      </c>
      <c r="E48" t="s">
        <v>17</v>
      </c>
    </row>
    <row r="50" spans="1:5" x14ac:dyDescent="0.2">
      <c r="A50" s="91" t="s">
        <v>1082</v>
      </c>
    </row>
    <row r="51" spans="1:5" x14ac:dyDescent="0.2">
      <c r="A51" s="4">
        <v>1</v>
      </c>
      <c r="B51" t="s">
        <v>315</v>
      </c>
      <c r="C51" t="s">
        <v>262</v>
      </c>
      <c r="D51" t="s">
        <v>158</v>
      </c>
      <c r="E51" t="s">
        <v>32</v>
      </c>
    </row>
    <row r="52" spans="1:5" x14ac:dyDescent="0.2">
      <c r="A52" s="4">
        <v>2</v>
      </c>
      <c r="B52" t="s">
        <v>331</v>
      </c>
      <c r="C52" t="s">
        <v>195</v>
      </c>
      <c r="D52" t="s">
        <v>81</v>
      </c>
      <c r="E52" t="s">
        <v>32</v>
      </c>
    </row>
    <row r="53" spans="1:5" x14ac:dyDescent="0.2">
      <c r="A53" s="4">
        <v>3</v>
      </c>
      <c r="B53" t="s">
        <v>782</v>
      </c>
      <c r="C53" t="s">
        <v>242</v>
      </c>
      <c r="D53" t="s">
        <v>783</v>
      </c>
      <c r="E53" t="s">
        <v>784</v>
      </c>
    </row>
    <row r="54" spans="1:5" x14ac:dyDescent="0.2">
      <c r="A54" s="91" t="s">
        <v>1083</v>
      </c>
    </row>
    <row r="55" spans="1:5" x14ac:dyDescent="0.2">
      <c r="A55" s="4">
        <v>1</v>
      </c>
      <c r="B55" t="s">
        <v>333</v>
      </c>
      <c r="C55" t="s">
        <v>225</v>
      </c>
      <c r="E55" t="s">
        <v>32</v>
      </c>
    </row>
    <row r="56" spans="1:5" x14ac:dyDescent="0.2">
      <c r="A56" s="4">
        <v>2</v>
      </c>
      <c r="B56" t="s">
        <v>324</v>
      </c>
      <c r="C56" t="s">
        <v>211</v>
      </c>
      <c r="D56" t="s">
        <v>158</v>
      </c>
      <c r="E56" t="s">
        <v>17</v>
      </c>
    </row>
    <row r="57" spans="1:5" x14ac:dyDescent="0.2">
      <c r="A57" s="4">
        <v>3</v>
      </c>
      <c r="B57" t="s">
        <v>362</v>
      </c>
      <c r="C57" t="s">
        <v>263</v>
      </c>
      <c r="D57" t="s">
        <v>117</v>
      </c>
      <c r="E57" t="s">
        <v>17</v>
      </c>
    </row>
    <row r="60" spans="1:5" x14ac:dyDescent="0.2">
      <c r="A60" s="91" t="s">
        <v>1084</v>
      </c>
    </row>
    <row r="61" spans="1:5" x14ac:dyDescent="0.2">
      <c r="A61" s="4">
        <v>1</v>
      </c>
      <c r="B61" t="s">
        <v>309</v>
      </c>
      <c r="C61" t="s">
        <v>175</v>
      </c>
      <c r="D61" t="s">
        <v>45</v>
      </c>
      <c r="E61" t="s">
        <v>15</v>
      </c>
    </row>
    <row r="62" spans="1:5" x14ac:dyDescent="0.2">
      <c r="A62" s="4">
        <v>2</v>
      </c>
      <c r="B62" t="s">
        <v>606</v>
      </c>
      <c r="C62" t="s">
        <v>607</v>
      </c>
      <c r="D62" t="s">
        <v>45</v>
      </c>
      <c r="E62" t="s">
        <v>19</v>
      </c>
    </row>
    <row r="63" spans="1:5" x14ac:dyDescent="0.2">
      <c r="A63" s="4">
        <v>3</v>
      </c>
      <c r="B63" t="s">
        <v>292</v>
      </c>
      <c r="C63" t="s">
        <v>171</v>
      </c>
      <c r="D63" t="s">
        <v>14</v>
      </c>
      <c r="E63" t="s">
        <v>15</v>
      </c>
    </row>
    <row r="64" spans="1:5" x14ac:dyDescent="0.2">
      <c r="A64" s="91" t="s">
        <v>1085</v>
      </c>
    </row>
    <row r="65" spans="1:5" x14ac:dyDescent="0.2">
      <c r="A65" s="4">
        <v>1</v>
      </c>
      <c r="B65" t="s">
        <v>292</v>
      </c>
      <c r="C65" t="s">
        <v>182</v>
      </c>
      <c r="D65" t="s">
        <v>525</v>
      </c>
      <c r="E65" t="s">
        <v>15</v>
      </c>
    </row>
    <row r="66" spans="1:5" x14ac:dyDescent="0.2">
      <c r="A66" s="4">
        <v>2</v>
      </c>
      <c r="B66" t="s">
        <v>354</v>
      </c>
      <c r="C66" t="s">
        <v>182</v>
      </c>
      <c r="D66" t="s">
        <v>525</v>
      </c>
      <c r="E66" t="s">
        <v>69</v>
      </c>
    </row>
    <row r="67" spans="1:5" x14ac:dyDescent="0.2">
      <c r="A67" s="4">
        <v>3</v>
      </c>
      <c r="B67" t="s">
        <v>325</v>
      </c>
      <c r="C67" t="s">
        <v>214</v>
      </c>
      <c r="D67" t="s">
        <v>29</v>
      </c>
      <c r="E67" t="s">
        <v>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0" sqref="B10"/>
    </sheetView>
  </sheetViews>
  <sheetFormatPr defaultRowHeight="12.75" x14ac:dyDescent="0.2"/>
  <sheetData>
    <row r="1" spans="1:2" x14ac:dyDescent="0.2">
      <c r="A1" s="96" t="s">
        <v>1063</v>
      </c>
      <c r="B1" s="92" t="s">
        <v>1062</v>
      </c>
    </row>
    <row r="2" spans="1:2" x14ac:dyDescent="0.2">
      <c r="A2" s="97" t="s">
        <v>1064</v>
      </c>
      <c r="B2" s="92" t="s">
        <v>1065</v>
      </c>
    </row>
    <row r="3" spans="1:2" x14ac:dyDescent="0.2">
      <c r="A3" s="97" t="s">
        <v>1066</v>
      </c>
      <c r="B3" s="92" t="s">
        <v>1067</v>
      </c>
    </row>
    <row r="4" spans="1:2" x14ac:dyDescent="0.2">
      <c r="A4" s="97" t="s">
        <v>1068</v>
      </c>
      <c r="B4" s="92" t="s">
        <v>1069</v>
      </c>
    </row>
    <row r="5" spans="1:2" x14ac:dyDescent="0.2">
      <c r="A5" s="97" t="s">
        <v>1070</v>
      </c>
      <c r="B5" s="92" t="s">
        <v>1071</v>
      </c>
    </row>
    <row r="6" spans="1:2" x14ac:dyDescent="0.2">
      <c r="A6" s="97" t="s">
        <v>1072</v>
      </c>
      <c r="B6" s="92" t="s">
        <v>1073</v>
      </c>
    </row>
    <row r="8" spans="1:2" x14ac:dyDescent="0.2">
      <c r="A8" s="97" t="s">
        <v>1074</v>
      </c>
      <c r="B8" s="92" t="s">
        <v>1075</v>
      </c>
    </row>
    <row r="9" spans="1:2" x14ac:dyDescent="0.2">
      <c r="A9" s="97" t="s">
        <v>1076</v>
      </c>
      <c r="B9" s="92" t="s">
        <v>1077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5km</vt:lpstr>
      <vt:lpstr>5km lista startowa</vt:lpstr>
      <vt:lpstr>Przedszkola</vt:lpstr>
      <vt:lpstr>klasy I_III</vt:lpstr>
      <vt:lpstr>klasy IV_VI</vt:lpstr>
      <vt:lpstr>META</vt:lpstr>
      <vt:lpstr>Wyniki dzieci</vt:lpstr>
      <vt:lpstr>Wyniki 5km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Juliusz Ziółkowski</dc:creator>
  <cp:lastModifiedBy>Sławomir Batok</cp:lastModifiedBy>
  <cp:lastPrinted>2019-11-09T13:04:36Z</cp:lastPrinted>
  <dcterms:created xsi:type="dcterms:W3CDTF">2018-11-08T09:11:39Z</dcterms:created>
  <dcterms:modified xsi:type="dcterms:W3CDTF">2019-11-10T13:33:35Z</dcterms:modified>
</cp:coreProperties>
</file>